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4370" windowHeight="10005"/>
  </bookViews>
  <sheets>
    <sheet name="12 let" sheetId="1" r:id="rId1"/>
    <sheet name="14 let" sheetId="11" r:id="rId2"/>
    <sheet name="Pu 16" sheetId="2" r:id="rId3"/>
    <sheet name="Pu dorost" sheetId="3" r:id="rId4"/>
    <sheet name="Pu ženy" sheetId="4" r:id="rId5"/>
    <sheet name="Pu muži" sheetId="5" r:id="rId6"/>
    <sheet name="Pu sen." sheetId="6" r:id="rId7"/>
    <sheet name="Pi dorost" sheetId="7" r:id="rId8"/>
    <sheet name="Pi ženy" sheetId="8" r:id="rId9"/>
    <sheet name="Pi muži" sheetId="9" r:id="rId10"/>
    <sheet name="Pi sen." sheetId="10" r:id="rId11"/>
  </sheets>
  <calcPr calcId="125725"/>
</workbook>
</file>

<file path=xl/calcChain.xml><?xml version="1.0" encoding="utf-8"?>
<calcChain xmlns="http://schemas.openxmlformats.org/spreadsheetml/2006/main">
  <c r="J14" i="6"/>
  <c r="J13"/>
  <c r="J21" i="7"/>
  <c r="J19" i="9"/>
  <c r="J18"/>
  <c r="J19" i="4"/>
  <c r="J28" i="2"/>
  <c r="J27"/>
  <c r="J37" i="1"/>
  <c r="J36"/>
  <c r="J35"/>
  <c r="J34"/>
  <c r="J33"/>
  <c r="J32"/>
  <c r="J31"/>
  <c r="J29"/>
  <c r="J28"/>
  <c r="J30"/>
  <c r="K44" i="11"/>
  <c r="K46"/>
  <c r="J7" i="10"/>
  <c r="J8"/>
  <c r="J10"/>
  <c r="J11"/>
  <c r="J12"/>
  <c r="J9"/>
  <c r="J13"/>
  <c r="J14"/>
  <c r="J6"/>
  <c r="J8" i="9"/>
  <c r="J9"/>
  <c r="J10"/>
  <c r="J13"/>
  <c r="J11"/>
  <c r="J14"/>
  <c r="J6"/>
  <c r="J17"/>
  <c r="J12"/>
  <c r="J15"/>
  <c r="J16"/>
  <c r="J7"/>
  <c r="J7" i="8"/>
  <c r="J8"/>
  <c r="J9"/>
  <c r="J11"/>
  <c r="J12"/>
  <c r="J13"/>
  <c r="J10"/>
  <c r="J6"/>
  <c r="J9" i="7"/>
  <c r="J11"/>
  <c r="J13"/>
  <c r="J15"/>
  <c r="J6"/>
  <c r="J10"/>
  <c r="J8"/>
  <c r="J12"/>
  <c r="J14"/>
  <c r="J19"/>
  <c r="J20"/>
  <c r="J17"/>
  <c r="J18"/>
  <c r="J16"/>
  <c r="J7"/>
  <c r="J7" i="6"/>
  <c r="J8"/>
  <c r="J10"/>
  <c r="J9"/>
  <c r="J11"/>
  <c r="J12"/>
  <c r="J6"/>
  <c r="J8" i="4"/>
  <c r="J9"/>
  <c r="J10"/>
  <c r="J11"/>
  <c r="J13"/>
  <c r="J14"/>
  <c r="J7"/>
  <c r="J12"/>
  <c r="J15"/>
  <c r="J16"/>
  <c r="J17"/>
  <c r="J18"/>
  <c r="J6" i="5"/>
  <c r="J10"/>
  <c r="J11"/>
  <c r="J12"/>
  <c r="J14"/>
  <c r="J13"/>
  <c r="J15"/>
  <c r="J17"/>
  <c r="J18"/>
  <c r="J19"/>
  <c r="J8"/>
  <c r="J9"/>
  <c r="J20"/>
  <c r="J21"/>
  <c r="J16"/>
  <c r="J22"/>
  <c r="J23"/>
  <c r="J24"/>
  <c r="J25"/>
  <c r="J26"/>
  <c r="J7"/>
  <c r="J6" i="4"/>
  <c r="K5" i="11"/>
  <c r="K7"/>
  <c r="K8"/>
  <c r="K9"/>
  <c r="K10"/>
  <c r="K11"/>
  <c r="K12"/>
  <c r="K16"/>
  <c r="K19"/>
  <c r="K21"/>
  <c r="K14"/>
  <c r="K15"/>
  <c r="K20"/>
  <c r="K17"/>
  <c r="K27"/>
  <c r="K26"/>
  <c r="K23"/>
  <c r="K24"/>
  <c r="K30"/>
  <c r="K32"/>
  <c r="K31"/>
  <c r="K35"/>
  <c r="K34"/>
  <c r="K13"/>
  <c r="K36"/>
  <c r="K22"/>
  <c r="K18"/>
  <c r="K37"/>
  <c r="K25"/>
  <c r="K28"/>
  <c r="K29"/>
  <c r="K33"/>
  <c r="K39"/>
  <c r="K40"/>
  <c r="K41"/>
  <c r="K42"/>
  <c r="K43"/>
  <c r="K45"/>
  <c r="K38"/>
  <c r="K47"/>
  <c r="K6"/>
  <c r="J7" i="1"/>
  <c r="J9"/>
  <c r="J8"/>
  <c r="J10"/>
  <c r="J11"/>
  <c r="J12"/>
  <c r="J13"/>
  <c r="J14"/>
  <c r="J15"/>
  <c r="J16"/>
  <c r="J19"/>
  <c r="J17"/>
  <c r="J25"/>
  <c r="J18"/>
  <c r="J21"/>
  <c r="J20"/>
  <c r="J22"/>
  <c r="J24"/>
  <c r="J27"/>
  <c r="J23"/>
  <c r="J26"/>
  <c r="J7" i="3"/>
  <c r="J8"/>
  <c r="J12"/>
  <c r="J13"/>
  <c r="J14"/>
  <c r="J9"/>
  <c r="J15"/>
  <c r="J10"/>
  <c r="J16"/>
  <c r="J11"/>
  <c r="J17"/>
  <c r="J18"/>
  <c r="J6"/>
  <c r="J7" i="2"/>
  <c r="J8"/>
  <c r="J11"/>
  <c r="J9"/>
  <c r="J10"/>
  <c r="J15"/>
  <c r="J14"/>
  <c r="J16"/>
  <c r="J18"/>
  <c r="J12"/>
  <c r="J13"/>
  <c r="J17"/>
  <c r="J19"/>
  <c r="J20"/>
  <c r="J22"/>
  <c r="J24"/>
  <c r="J25"/>
  <c r="J26"/>
  <c r="J21"/>
  <c r="J29"/>
  <c r="J30"/>
  <c r="J23"/>
  <c r="J6"/>
  <c r="J6" i="1"/>
</calcChain>
</file>

<file path=xl/sharedStrings.xml><?xml version="1.0" encoding="utf-8"?>
<sst xmlns="http://schemas.openxmlformats.org/spreadsheetml/2006/main" count="618" uniqueCount="310">
  <si>
    <t>Disciplína</t>
  </si>
  <si>
    <t>Vzduchová puška 30 ran vleže</t>
  </si>
  <si>
    <t>Kategorie</t>
  </si>
  <si>
    <t>Do 12 let</t>
  </si>
  <si>
    <t>Pořadí</t>
  </si>
  <si>
    <t>Jméno</t>
  </si>
  <si>
    <t>RN</t>
  </si>
  <si>
    <t>Č. průkazu</t>
  </si>
  <si>
    <t>Celkem</t>
  </si>
  <si>
    <t>BEZOUŠKOVÁ Jolana</t>
  </si>
  <si>
    <t>0348 - SSK Brandýs nad Labem</t>
  </si>
  <si>
    <t>KUBROVÁ Anna</t>
  </si>
  <si>
    <t>0366 - SSK Ruprechtice</t>
  </si>
  <si>
    <t>MIKULČÍKOVÁ Kateřina</t>
  </si>
  <si>
    <t>0905 - SSK Liberec</t>
  </si>
  <si>
    <t>VADINSKÁ Denisa</t>
  </si>
  <si>
    <t>0045 - SSK DDM Kolín</t>
  </si>
  <si>
    <t>BOHÁČKOVÁ  Klára</t>
  </si>
  <si>
    <t>KUČERA Adam</t>
  </si>
  <si>
    <t>0200 - SSK Manušice</t>
  </si>
  <si>
    <t>HNĚVSOVÁ Hana</t>
  </si>
  <si>
    <t>0032 - SSK Bohemia Poděbrady</t>
  </si>
  <si>
    <t>JANOUŠKOVÁ Kateřina</t>
  </si>
  <si>
    <t>0205 - SSK ŠKODA Mladá Boleslav</t>
  </si>
  <si>
    <t>KIMÁK Lukáš</t>
  </si>
  <si>
    <t>REGNEROVÁ Nikola</t>
  </si>
  <si>
    <t>MAZÁNEK Filip</t>
  </si>
  <si>
    <t>JENIŠTOVÁ Kateřina</t>
  </si>
  <si>
    <t>0049 - SSK Vlašim</t>
  </si>
  <si>
    <t>WOLF Martin</t>
  </si>
  <si>
    <t>NAGY Ondřej</t>
  </si>
  <si>
    <t>ZAKOUŘIL Štěpán</t>
  </si>
  <si>
    <t>PAVLÍK Matěj</t>
  </si>
  <si>
    <t>0301 - SSK Stromovka České Budějovice</t>
  </si>
  <si>
    <t>SEGEŠ Vojtěch</t>
  </si>
  <si>
    <t>0055 - SSK KSS LOYD Jablonec nad Nisou</t>
  </si>
  <si>
    <t>HRABÁKOVÁ Bára</t>
  </si>
  <si>
    <t>0159 - SSK Chrastava</t>
  </si>
  <si>
    <t>RÖHRICH Matyáš</t>
  </si>
  <si>
    <t>Vzduchová puška 40 ran ISSF</t>
  </si>
  <si>
    <t>BRABCOVÁ Karolína</t>
  </si>
  <si>
    <t>KIMÁKOVÁ Kateřina</t>
  </si>
  <si>
    <t>DITTRICHOVÁ Denisa</t>
  </si>
  <si>
    <t>SKALOVÁ Kateřina</t>
  </si>
  <si>
    <t>ČALKOVSKÝ Mojmír</t>
  </si>
  <si>
    <t>0190 - SSK Přezletice</t>
  </si>
  <si>
    <t>NEUMANOVÁ Barbora</t>
  </si>
  <si>
    <t>ŠULCOVÁ Kateřina</t>
  </si>
  <si>
    <t>ZMÁTLO Matěj</t>
  </si>
  <si>
    <t>LUČAN Vladimír</t>
  </si>
  <si>
    <t>KUBR Josef</t>
  </si>
  <si>
    <t>HERÁK David</t>
  </si>
  <si>
    <t>SEHNAL Ondřej</t>
  </si>
  <si>
    <t>NAVRÁTIL Michal</t>
  </si>
  <si>
    <t>NYKL Lukáš</t>
  </si>
  <si>
    <t>PÍREK Martin</t>
  </si>
  <si>
    <t>DEVERA Ondřej</t>
  </si>
  <si>
    <t>WÜNSCH Daniel</t>
  </si>
  <si>
    <t>RŮTA Martin</t>
  </si>
  <si>
    <t>MEJDA Jiří</t>
  </si>
  <si>
    <t>Dorost</t>
  </si>
  <si>
    <t>BARTONÍČKOVÁ Vlasta</t>
  </si>
  <si>
    <t>STUDENÁ Adéla</t>
  </si>
  <si>
    <t>0013 - SSK DDM Praha 5</t>
  </si>
  <si>
    <t>BYAMBAA Anarzaya</t>
  </si>
  <si>
    <t>HŘÍBAL Antonín</t>
  </si>
  <si>
    <t>KLIMENT Dominik</t>
  </si>
  <si>
    <t>ADOMAVIČIUS Tomas</t>
  </si>
  <si>
    <t>HRUŠKOVÁ Adéla</t>
  </si>
  <si>
    <t>POLÁŠEK Patrik</t>
  </si>
  <si>
    <t>ŠKRBEL Vít</t>
  </si>
  <si>
    <t>PROKOPIČ Jan</t>
  </si>
  <si>
    <t>Ženy</t>
  </si>
  <si>
    <t>BARTOŠOVÁ Klára</t>
  </si>
  <si>
    <t>0056 - SSK COSMANOS</t>
  </si>
  <si>
    <t>BYAMBAA Bilguunzaya</t>
  </si>
  <si>
    <t>ŠIRLOVÁ Michaela</t>
  </si>
  <si>
    <t>BORKOVCOVÁ Klára</t>
  </si>
  <si>
    <t>JECHOVÁ Marie</t>
  </si>
  <si>
    <t>HULÍKOVÁ Dana</t>
  </si>
  <si>
    <t>POCHYLOVÁ Hana</t>
  </si>
  <si>
    <t>KOŽURIKOVÁ Daniela</t>
  </si>
  <si>
    <t>HUBENÁ Šárka</t>
  </si>
  <si>
    <t>KUČEROVÁ Miroslava</t>
  </si>
  <si>
    <t>Vzduchová puška 60 ran ISSF</t>
  </si>
  <si>
    <t>Muži</t>
  </si>
  <si>
    <t>ŠMÍD Václav</t>
  </si>
  <si>
    <t>MIKULČÍK Radek</t>
  </si>
  <si>
    <t>ŠPITÁLSKÝ Jaroslav</t>
  </si>
  <si>
    <t>BROŽEK Roman</t>
  </si>
  <si>
    <t>BOHÁČEK Pavel</t>
  </si>
  <si>
    <t>KASPER Tomáš</t>
  </si>
  <si>
    <t>0368 - SSK Poruba,Skalka</t>
  </si>
  <si>
    <t>GOTTLIEB Michal</t>
  </si>
  <si>
    <t>MIKULČÍK Hynek</t>
  </si>
  <si>
    <t>FEJFAR Patrik</t>
  </si>
  <si>
    <t>JANOUŠEK Petr</t>
  </si>
  <si>
    <t>KONEČNÝ Martin</t>
  </si>
  <si>
    <t>KLINGER Petr</t>
  </si>
  <si>
    <t>CYPRICH Luboš</t>
  </si>
  <si>
    <t>0043 - SSK Děčín</t>
  </si>
  <si>
    <t>PAVLÍČEK Miroslav</t>
  </si>
  <si>
    <t>ZÁBOREC Petr</t>
  </si>
  <si>
    <t>REGNER Tomáš</t>
  </si>
  <si>
    <t>Senioři</t>
  </si>
  <si>
    <t>DOLEŽAL Jaroslav</t>
  </si>
  <si>
    <t>RAJNOHA Josef</t>
  </si>
  <si>
    <t>KLIMÁNEK Miroslav</t>
  </si>
  <si>
    <t>ŠŤASTNÝ Zdeněk</t>
  </si>
  <si>
    <t>0437 - SSK SPORCK Stará Lysá</t>
  </si>
  <si>
    <t>KUČERA Zdeněk</t>
  </si>
  <si>
    <t>MIŠKOVSKÝ Jiří</t>
  </si>
  <si>
    <t>TÁBORSKÝ Josef</t>
  </si>
  <si>
    <t>0214 - SSK Ostroměř</t>
  </si>
  <si>
    <t>Vzduchová pistole 40 ran</t>
  </si>
  <si>
    <t>PLÍŠEK Jindřich</t>
  </si>
  <si>
    <t>0003 - SSK 3. uliční Česká Lípa</t>
  </si>
  <si>
    <t>KOČÍ Jiří</t>
  </si>
  <si>
    <t>NĚMEC Robert</t>
  </si>
  <si>
    <t>0069 - SSK DUEL Praha</t>
  </si>
  <si>
    <t>ŠTULÍKOVÁ Veronika</t>
  </si>
  <si>
    <t>HRUBEŠOVÁ Veronika</t>
  </si>
  <si>
    <t>DROBNÝ David</t>
  </si>
  <si>
    <t>KOPRIVNIKAR Jiří</t>
  </si>
  <si>
    <t>VOSTŘEL Daniel</t>
  </si>
  <si>
    <t>KOŽUCHOVÁ Karolina</t>
  </si>
  <si>
    <t>0772 - SSK Liberec KPK</t>
  </si>
  <si>
    <t>KOČÍ Marcela</t>
  </si>
  <si>
    <t>BURDOVÁ Alena</t>
  </si>
  <si>
    <t>VRTIŠKOVÁ Renata</t>
  </si>
  <si>
    <t>GÁSPÁROVÁ Klementina</t>
  </si>
  <si>
    <t>0418 - SSK Stráž nad Nisou</t>
  </si>
  <si>
    <t>NEUBAUEROVÁ Jana</t>
  </si>
  <si>
    <t>0523 - SSK Duchcov</t>
  </si>
  <si>
    <t>Vzduchová pistole 60 ran</t>
  </si>
  <si>
    <t>TRNKA Tomáš</t>
  </si>
  <si>
    <t>BLAŠKA Jiří</t>
  </si>
  <si>
    <t>PLÍŠEK Miloslav</t>
  </si>
  <si>
    <t>KRČMÁŘ Aleš</t>
  </si>
  <si>
    <t>KRATOCHVÍL Ladislav</t>
  </si>
  <si>
    <t>HRBEK Petr</t>
  </si>
  <si>
    <t>BALOG Pavel</t>
  </si>
  <si>
    <t>POCHYLA Aleš</t>
  </si>
  <si>
    <t>NOVOTNÝ Miloš</t>
  </si>
  <si>
    <t>PACKAN Petr</t>
  </si>
  <si>
    <t>KOČÍ Vratislav</t>
  </si>
  <si>
    <t>FORMAN Josef</t>
  </si>
  <si>
    <t>PETKOV Plamen</t>
  </si>
  <si>
    <t>PRŮŠA Josef</t>
  </si>
  <si>
    <t>MERTLÍK Evžen</t>
  </si>
  <si>
    <t>STRANÍK Květoslav</t>
  </si>
  <si>
    <t>0028 - SSK INVA Liberec</t>
  </si>
  <si>
    <t>POMEISL Antonín</t>
  </si>
  <si>
    <t>TOMŠÍČEK Jan</t>
  </si>
  <si>
    <t>Do 14 let</t>
  </si>
  <si>
    <t>Příjmení</t>
  </si>
  <si>
    <t>BUBLOVÁ</t>
  </si>
  <si>
    <t>Jana</t>
  </si>
  <si>
    <t>0905-SSK Liberec</t>
  </si>
  <si>
    <t>HELIKAR</t>
  </si>
  <si>
    <t>Jan</t>
  </si>
  <si>
    <t>0067-SSK Jiříkov</t>
  </si>
  <si>
    <t>ŘÍHA</t>
  </si>
  <si>
    <t>Jakub</t>
  </si>
  <si>
    <t>0049-SSK Vlašim</t>
  </si>
  <si>
    <t>SEHNAL</t>
  </si>
  <si>
    <t>Ondřej</t>
  </si>
  <si>
    <t>0200-SSK Manušice</t>
  </si>
  <si>
    <t>MEJDA</t>
  </si>
  <si>
    <t>Jiří</t>
  </si>
  <si>
    <t>0045-SSK DDM Kolín</t>
  </si>
  <si>
    <t>BURDOVÁ</t>
  </si>
  <si>
    <t>GOLDŠMÍD</t>
  </si>
  <si>
    <t>0348-SSK Brandýs nad Labem</t>
  </si>
  <si>
    <t>KAHAN</t>
  </si>
  <si>
    <t>Petr</t>
  </si>
  <si>
    <t>0055-SSK KSS LOYD Jablonec nad Nisou</t>
  </si>
  <si>
    <t>LANDOVÁ</t>
  </si>
  <si>
    <t>Kateřina</t>
  </si>
  <si>
    <t>BÍLEK</t>
  </si>
  <si>
    <t>NEDVĚD</t>
  </si>
  <si>
    <t>Matěj</t>
  </si>
  <si>
    <t>0301-SSK Stromovka České Budějovice</t>
  </si>
  <si>
    <t>PÍREK</t>
  </si>
  <si>
    <t>Martin</t>
  </si>
  <si>
    <t>REJNART</t>
  </si>
  <si>
    <t>Karel</t>
  </si>
  <si>
    <t>SEMECKÝ</t>
  </si>
  <si>
    <t>0190-SSK Přezletice</t>
  </si>
  <si>
    <t>SVOBODOVÁ</t>
  </si>
  <si>
    <t>Veronika</t>
  </si>
  <si>
    <t>RABOCH</t>
  </si>
  <si>
    <t>Vít</t>
  </si>
  <si>
    <t>LINHARTOVÁ</t>
  </si>
  <si>
    <t>Magdaléna</t>
  </si>
  <si>
    <t>0205-SSK ŠKODA Mladá Boleslav</t>
  </si>
  <si>
    <t>DESENSKÁ</t>
  </si>
  <si>
    <t>Eliška</t>
  </si>
  <si>
    <t>KUČERA</t>
  </si>
  <si>
    <t>Daniel</t>
  </si>
  <si>
    <t>HÁJKOVÁ</t>
  </si>
  <si>
    <t>Barbora</t>
  </si>
  <si>
    <t>PATKA</t>
  </si>
  <si>
    <t>0366-SSK Ruprechtice</t>
  </si>
  <si>
    <t>KLAUS</t>
  </si>
  <si>
    <t>Vojtěch</t>
  </si>
  <si>
    <t>FADRHONC</t>
  </si>
  <si>
    <t>Lukáš</t>
  </si>
  <si>
    <t>0032-SSK Bohemia Poděbrady</t>
  </si>
  <si>
    <t>MARK</t>
  </si>
  <si>
    <t>Rudolf</t>
  </si>
  <si>
    <t>KOČÍ</t>
  </si>
  <si>
    <t>HUSÁK</t>
  </si>
  <si>
    <t>0159-SSK Chrastava</t>
  </si>
  <si>
    <t>ZERZÁN</t>
  </si>
  <si>
    <t>ŠEDKOVÁ</t>
  </si>
  <si>
    <t>Anežka</t>
  </si>
  <si>
    <t>HÁŽ</t>
  </si>
  <si>
    <t>FORMANOVÁ</t>
  </si>
  <si>
    <t>Eva</t>
  </si>
  <si>
    <t>DOLEŽAL</t>
  </si>
  <si>
    <t>BŘICHŇÁČ</t>
  </si>
  <si>
    <t>Václav</t>
  </si>
  <si>
    <t>RŮŽIČKA</t>
  </si>
  <si>
    <t>KOUŇOVSKÝ</t>
  </si>
  <si>
    <t>0069-SSK DUEL Praha</t>
  </si>
  <si>
    <t>1.kolo</t>
  </si>
  <si>
    <t>2.kolo</t>
  </si>
  <si>
    <t>3.kolo</t>
  </si>
  <si>
    <t>4.kolo</t>
  </si>
  <si>
    <t>Klub</t>
  </si>
  <si>
    <t>Liberecká vzduchovková liga - CELKOVÉ POŘADÍ</t>
  </si>
  <si>
    <t>Do 16 let</t>
  </si>
  <si>
    <t>Mimo</t>
  </si>
  <si>
    <t>NOVOTNÝ</t>
  </si>
  <si>
    <t>HEŘMAN</t>
  </si>
  <si>
    <t>BARABASHEV Pavel</t>
  </si>
  <si>
    <t>0013 - DDM Praha 5</t>
  </si>
  <si>
    <t>TESAŘ Vladimír</t>
  </si>
  <si>
    <t>0003 - 3. uliční Česká Lípa</t>
  </si>
  <si>
    <t>TOMŠÍČEK Ámos</t>
  </si>
  <si>
    <t>HLAVÁČ Stanislav</t>
  </si>
  <si>
    <t>BARABASHEV Daniil</t>
  </si>
  <si>
    <t>KAMENICKÝ Ondřej</t>
  </si>
  <si>
    <t>0253 - Sezemice</t>
  </si>
  <si>
    <t>NOVÁK Jakub</t>
  </si>
  <si>
    <t>TUČEK Martin</t>
  </si>
  <si>
    <t>0200 - Manušice</t>
  </si>
  <si>
    <t>ČERNÁ Kristýna</t>
  </si>
  <si>
    <t>Kolín</t>
  </si>
  <si>
    <t>VINŠOVÁ Johana</t>
  </si>
  <si>
    <t>BAJANOVÁ Lucie</t>
  </si>
  <si>
    <t>0366 - Ruprechtice Liberec</t>
  </si>
  <si>
    <t>MOKRIŠ Benjamin</t>
  </si>
  <si>
    <t>HROBAŘOVÁ Lenka</t>
  </si>
  <si>
    <t>VYHNÁLKOVÁ Lucie</t>
  </si>
  <si>
    <t>TRÁVNÍČEK Jaroslav</t>
  </si>
  <si>
    <t>VÁCLAVÍK Tomáš</t>
  </si>
  <si>
    <t>VÍCHA Adam</t>
  </si>
  <si>
    <t>ZÁBOREC Vojta</t>
  </si>
  <si>
    <t>DOLEČEK Ondřej</t>
  </si>
  <si>
    <t>BENOVÁ</t>
  </si>
  <si>
    <t>Klára</t>
  </si>
  <si>
    <t>0027 - SSK Delta Praha</t>
  </si>
  <si>
    <t>Simona</t>
  </si>
  <si>
    <t>LIBEŇSKÁ</t>
  </si>
  <si>
    <t>PITRÁK</t>
  </si>
  <si>
    <t>SVOZILOVÁ</t>
  </si>
  <si>
    <t>Alice</t>
  </si>
  <si>
    <t>MOTYČKOVÁ</t>
  </si>
  <si>
    <t>Zuzana</t>
  </si>
  <si>
    <t>BUBLOVÁ Jana</t>
  </si>
  <si>
    <t>0905 - Liberec</t>
  </si>
  <si>
    <t>BODANSKÝ Vít</t>
  </si>
  <si>
    <t>ZÁLIGER Tomáš</t>
  </si>
  <si>
    <t>HNIDA David</t>
  </si>
  <si>
    <t>VIKTOROVÁ Alena</t>
  </si>
  <si>
    <t>CHMEL Petr</t>
  </si>
  <si>
    <t>KLIMÁNEK Kristian</t>
  </si>
  <si>
    <t>MOKRIŠOVÁ Barbara</t>
  </si>
  <si>
    <t>0013-SSK DDM Praha 5</t>
  </si>
  <si>
    <t>KIMÁKOVÁ Martina</t>
  </si>
  <si>
    <t>ČERNÝ</t>
  </si>
  <si>
    <t>Vojta</t>
  </si>
  <si>
    <t>HOLÁT</t>
  </si>
  <si>
    <t>Michal</t>
  </si>
  <si>
    <t>HOUŽVIČKA Filip</t>
  </si>
  <si>
    <t>0032-Poděbrady</t>
  </si>
  <si>
    <t>NĚMEC Jakub</t>
  </si>
  <si>
    <t>PRCHAL Matouš</t>
  </si>
  <si>
    <t>HYLÁK Radoslav</t>
  </si>
  <si>
    <t>0055-LOYD</t>
  </si>
  <si>
    <t>HOLÁ Leontýnka</t>
  </si>
  <si>
    <t>KOSCELANSKÁ Kateřina</t>
  </si>
  <si>
    <t>SCHEJBAL Radek</t>
  </si>
  <si>
    <t>VANĚK František</t>
  </si>
  <si>
    <t>VELÍŠKOVÁ Natálie</t>
  </si>
  <si>
    <t>VAŠKŮ Kateřina</t>
  </si>
  <si>
    <t>HLINĚNÁ Zuzana</t>
  </si>
  <si>
    <t>STARÝ Václav</t>
  </si>
  <si>
    <t>00905-SSK Liberec</t>
  </si>
  <si>
    <t>PUTNOVÁ Ivana</t>
  </si>
  <si>
    <t>CHMEL Karel</t>
  </si>
  <si>
    <t>0069-SSK Duel</t>
  </si>
  <si>
    <t>VADINSKÝ Libor</t>
  </si>
  <si>
    <t>BRDÍČKOVÁ Šárka</t>
  </si>
  <si>
    <t>KAFKA Josef</t>
  </si>
  <si>
    <t>KASTL Pavel</t>
  </si>
  <si>
    <t>Liberecká vzduchovková liga 2015/16 - CELKOVÉ POŘADÍ</t>
  </si>
  <si>
    <t>Liberecká vzduchovková liga 2015/16  - CELKOVÉ POŘADÍ</t>
  </si>
</sst>
</file>

<file path=xl/styles.xml><?xml version="1.0" encoding="utf-8"?>
<styleSheet xmlns="http://schemas.openxmlformats.org/spreadsheetml/2006/main">
  <numFmts count="1">
    <numFmt numFmtId="164" formatCode="0.0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Times New Roman"/>
    </font>
    <font>
      <b/>
      <sz val="16"/>
      <color indexed="8"/>
      <name val="Times New Roman"/>
    </font>
    <font>
      <sz val="11"/>
      <color indexed="8"/>
      <name val="Times New Roman"/>
    </font>
    <font>
      <b/>
      <sz val="12"/>
      <color indexed="8"/>
      <name val="Times New Roman"/>
    </font>
    <font>
      <b/>
      <sz val="11"/>
      <color indexed="8"/>
      <name val="Times New Roman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sz val="11"/>
      <color indexed="22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4">
    <xf numFmtId="0" fontId="0" fillId="0" borderId="0" xfId="0"/>
    <xf numFmtId="0" fontId="18" fillId="33" borderId="0" xfId="0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right" vertical="top"/>
    </xf>
    <xf numFmtId="0" fontId="30" fillId="33" borderId="0" xfId="0" applyFont="1" applyFill="1" applyBorder="1" applyAlignment="1">
      <alignment horizontal="right" vertical="center"/>
    </xf>
    <xf numFmtId="0" fontId="30" fillId="33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left" vertical="top"/>
    </xf>
    <xf numFmtId="0" fontId="31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right" vertical="center"/>
    </xf>
    <xf numFmtId="0" fontId="31" fillId="33" borderId="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right" vertical="center"/>
    </xf>
    <xf numFmtId="0" fontId="32" fillId="33" borderId="1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0" fillId="33" borderId="0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5" fillId="33" borderId="10" xfId="0" applyFont="1" applyFill="1" applyBorder="1" applyAlignment="1">
      <alignment horizontal="center" vertical="center"/>
    </xf>
    <xf numFmtId="0" fontId="0" fillId="0" borderId="0" xfId="0" applyBorder="1"/>
    <xf numFmtId="0" fontId="31" fillId="33" borderId="10" xfId="0" applyFont="1" applyFill="1" applyBorder="1" applyAlignment="1">
      <alignment horizontal="left" vertical="center"/>
    </xf>
    <xf numFmtId="0" fontId="38" fillId="0" borderId="0" xfId="0" applyFont="1" applyBorder="1"/>
    <xf numFmtId="0" fontId="38" fillId="0" borderId="0" xfId="0" applyFont="1"/>
    <xf numFmtId="0" fontId="38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8" fillId="33" borderId="0" xfId="0" applyNumberFormat="1" applyFont="1" applyFill="1" applyBorder="1" applyAlignment="1">
      <alignment horizontal="center" vertical="center"/>
    </xf>
    <xf numFmtId="164" fontId="33" fillId="33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41" fillId="33" borderId="1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vertical="center"/>
    </xf>
    <xf numFmtId="0" fontId="29" fillId="33" borderId="0" xfId="0" applyFont="1" applyFill="1" applyBorder="1" applyAlignment="1">
      <alignment vertical="top"/>
    </xf>
    <xf numFmtId="0" fontId="40" fillId="0" borderId="0" xfId="0" applyFont="1" applyAlignment="1"/>
    <xf numFmtId="164" fontId="16" fillId="0" borderId="0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0" fontId="40" fillId="0" borderId="0" xfId="0" applyFont="1"/>
    <xf numFmtId="0" fontId="42" fillId="33" borderId="0" xfId="0" applyFont="1" applyFill="1" applyBorder="1" applyAlignment="1">
      <alignment horizontal="center" vertical="top"/>
    </xf>
    <xf numFmtId="0" fontId="33" fillId="33" borderId="0" xfId="0" applyFont="1" applyFill="1" applyBorder="1" applyAlignment="1">
      <alignment horizontal="left" vertical="center"/>
    </xf>
    <xf numFmtId="0" fontId="23" fillId="0" borderId="10" xfId="0" applyFont="1" applyBorder="1"/>
    <xf numFmtId="0" fontId="23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/>
    <xf numFmtId="0" fontId="25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right" vertic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tabSelected="1" workbookViewId="0">
      <selection activeCell="A4" sqref="A4"/>
    </sheetView>
  </sheetViews>
  <sheetFormatPr defaultRowHeight="14.25"/>
  <cols>
    <col min="1" max="1" width="5.85546875" style="1" customWidth="1"/>
    <col min="2" max="2" width="24.28515625" style="1" customWidth="1"/>
    <col min="3" max="3" width="5.28515625" style="1" customWidth="1"/>
    <col min="4" max="4" width="9.140625" style="12" customWidth="1"/>
    <col min="5" max="5" width="40" style="15" customWidth="1"/>
    <col min="6" max="6" width="6" style="29" customWidth="1"/>
    <col min="7" max="7" width="7.28515625" style="21" customWidth="1"/>
    <col min="8" max="8" width="7.5703125" style="1" customWidth="1"/>
    <col min="9" max="9" width="9.140625" style="1"/>
    <col min="10" max="10" width="9.140625" style="24"/>
    <col min="11" max="16384" width="9.140625" style="1"/>
  </cols>
  <sheetData>
    <row r="1" spans="1:13" ht="20.25">
      <c r="A1" s="61" t="s">
        <v>308</v>
      </c>
      <c r="B1" s="62"/>
      <c r="C1" s="62"/>
      <c r="D1" s="62"/>
      <c r="E1" s="62"/>
      <c r="F1" s="62"/>
      <c r="G1" s="62"/>
    </row>
    <row r="2" spans="1:13" ht="15.75">
      <c r="A2" s="2" t="s">
        <v>0</v>
      </c>
      <c r="C2" s="3" t="s">
        <v>1</v>
      </c>
    </row>
    <row r="3" spans="1:13" ht="15.75">
      <c r="A3" s="2" t="s">
        <v>2</v>
      </c>
      <c r="C3" s="3" t="s">
        <v>3</v>
      </c>
    </row>
    <row r="5" spans="1:13">
      <c r="A5" s="4" t="s">
        <v>4</v>
      </c>
      <c r="B5" s="5" t="s">
        <v>5</v>
      </c>
      <c r="C5" s="4" t="s">
        <v>6</v>
      </c>
      <c r="D5" s="4" t="s">
        <v>7</v>
      </c>
      <c r="E5" s="33" t="s">
        <v>230</v>
      </c>
      <c r="F5" s="17" t="s">
        <v>226</v>
      </c>
      <c r="G5" s="17" t="s">
        <v>227</v>
      </c>
      <c r="H5" s="4" t="s">
        <v>228</v>
      </c>
      <c r="I5" s="4" t="s">
        <v>229</v>
      </c>
      <c r="J5" s="25" t="s">
        <v>8</v>
      </c>
      <c r="K5" s="63"/>
      <c r="L5" s="63"/>
      <c r="M5" s="63"/>
    </row>
    <row r="6" spans="1:13" ht="15">
      <c r="A6" s="6">
        <v>1</v>
      </c>
      <c r="B6" s="2" t="s">
        <v>13</v>
      </c>
      <c r="C6" s="7">
        <v>2004</v>
      </c>
      <c r="D6" s="7">
        <v>40432</v>
      </c>
      <c r="E6" s="16" t="s">
        <v>14</v>
      </c>
      <c r="F6" s="52">
        <v>298</v>
      </c>
      <c r="G6" s="23">
        <v>299</v>
      </c>
      <c r="H6" s="12">
        <v>300</v>
      </c>
      <c r="I6" s="12">
        <v>300</v>
      </c>
      <c r="J6" s="20">
        <f t="shared" ref="J6:J37" si="0">SUM(F6:I6)-MIN(F6:I6)</f>
        <v>899</v>
      </c>
      <c r="K6" s="13"/>
    </row>
    <row r="7" spans="1:13" ht="15">
      <c r="A7" s="6">
        <v>2</v>
      </c>
      <c r="B7" s="2" t="s">
        <v>11</v>
      </c>
      <c r="C7" s="7">
        <v>2005</v>
      </c>
      <c r="D7" s="7">
        <v>39906</v>
      </c>
      <c r="E7" s="16" t="s">
        <v>12</v>
      </c>
      <c r="F7" s="52">
        <v>298</v>
      </c>
      <c r="G7" s="23">
        <v>299</v>
      </c>
      <c r="H7" s="12">
        <v>299</v>
      </c>
      <c r="I7" s="12">
        <v>299</v>
      </c>
      <c r="J7" s="20">
        <f t="shared" si="0"/>
        <v>897</v>
      </c>
    </row>
    <row r="8" spans="1:13" ht="15">
      <c r="A8" s="6">
        <v>3</v>
      </c>
      <c r="B8" s="2" t="s">
        <v>17</v>
      </c>
      <c r="C8" s="7">
        <v>2004</v>
      </c>
      <c r="D8" s="7">
        <v>40866</v>
      </c>
      <c r="E8" s="16" t="s">
        <v>14</v>
      </c>
      <c r="F8" s="52">
        <v>297</v>
      </c>
      <c r="G8" s="23">
        <v>294</v>
      </c>
      <c r="H8" s="12">
        <v>300</v>
      </c>
      <c r="I8" s="12">
        <v>299</v>
      </c>
      <c r="J8" s="20">
        <f t="shared" si="0"/>
        <v>896</v>
      </c>
    </row>
    <row r="9" spans="1:13" ht="15">
      <c r="A9" s="6">
        <v>4</v>
      </c>
      <c r="B9" s="2" t="s">
        <v>15</v>
      </c>
      <c r="C9" s="7">
        <v>2004</v>
      </c>
      <c r="D9" s="7">
        <v>40236</v>
      </c>
      <c r="E9" s="16" t="s">
        <v>16</v>
      </c>
      <c r="F9" s="52">
        <v>297</v>
      </c>
      <c r="G9" s="23">
        <v>299</v>
      </c>
      <c r="H9" s="12">
        <v>298</v>
      </c>
      <c r="I9" s="12">
        <v>297</v>
      </c>
      <c r="J9" s="20">
        <f t="shared" si="0"/>
        <v>894</v>
      </c>
    </row>
    <row r="10" spans="1:13" ht="15">
      <c r="A10" s="6">
        <v>5</v>
      </c>
      <c r="B10" s="2" t="s">
        <v>9</v>
      </c>
      <c r="C10" s="7">
        <v>2005</v>
      </c>
      <c r="D10" s="7">
        <v>40749</v>
      </c>
      <c r="E10" s="16" t="s">
        <v>10</v>
      </c>
      <c r="F10" s="52">
        <v>292</v>
      </c>
      <c r="G10" s="23">
        <v>299</v>
      </c>
      <c r="H10" s="12">
        <v>293</v>
      </c>
      <c r="I10" s="12">
        <v>0</v>
      </c>
      <c r="J10" s="20">
        <f t="shared" si="0"/>
        <v>884</v>
      </c>
    </row>
    <row r="11" spans="1:13" ht="15">
      <c r="A11" s="6">
        <v>6</v>
      </c>
      <c r="B11" s="2" t="s">
        <v>22</v>
      </c>
      <c r="C11" s="7">
        <v>2004</v>
      </c>
      <c r="D11" s="7">
        <v>39985</v>
      </c>
      <c r="E11" s="16" t="s">
        <v>23</v>
      </c>
      <c r="F11" s="52">
        <v>294</v>
      </c>
      <c r="G11" s="23">
        <v>291</v>
      </c>
      <c r="H11" s="12">
        <v>295</v>
      </c>
      <c r="I11" s="12">
        <v>291</v>
      </c>
      <c r="J11" s="20">
        <f t="shared" si="0"/>
        <v>880</v>
      </c>
    </row>
    <row r="12" spans="1:13" ht="15">
      <c r="A12" s="6">
        <v>7</v>
      </c>
      <c r="B12" s="2" t="s">
        <v>20</v>
      </c>
      <c r="C12" s="7">
        <v>2004</v>
      </c>
      <c r="D12" s="7">
        <v>40153</v>
      </c>
      <c r="E12" s="16" t="s">
        <v>21</v>
      </c>
      <c r="F12" s="52">
        <v>293</v>
      </c>
      <c r="G12" s="23">
        <v>291</v>
      </c>
      <c r="H12" s="12">
        <v>291</v>
      </c>
      <c r="I12" s="12">
        <v>289</v>
      </c>
      <c r="J12" s="20">
        <f t="shared" si="0"/>
        <v>875</v>
      </c>
    </row>
    <row r="13" spans="1:13" ht="15">
      <c r="A13" s="6">
        <v>7</v>
      </c>
      <c r="B13" s="2" t="s">
        <v>18</v>
      </c>
      <c r="C13" s="7">
        <v>2005</v>
      </c>
      <c r="D13" s="7">
        <v>0</v>
      </c>
      <c r="E13" s="16" t="s">
        <v>19</v>
      </c>
      <c r="F13" s="52">
        <v>288</v>
      </c>
      <c r="G13" s="23">
        <v>292</v>
      </c>
      <c r="H13" s="12">
        <v>294</v>
      </c>
      <c r="I13" s="12">
        <v>289</v>
      </c>
      <c r="J13" s="20">
        <f t="shared" si="0"/>
        <v>875</v>
      </c>
    </row>
    <row r="14" spans="1:13" ht="15">
      <c r="A14" s="6">
        <v>9</v>
      </c>
      <c r="B14" s="2" t="s">
        <v>24</v>
      </c>
      <c r="C14" s="7">
        <v>2006</v>
      </c>
      <c r="D14" s="7">
        <v>0</v>
      </c>
      <c r="E14" s="16" t="s">
        <v>12</v>
      </c>
      <c r="F14" s="52">
        <v>290</v>
      </c>
      <c r="G14" s="23">
        <v>290</v>
      </c>
      <c r="H14" s="12">
        <v>291</v>
      </c>
      <c r="I14" s="12">
        <v>289</v>
      </c>
      <c r="J14" s="20">
        <f t="shared" si="0"/>
        <v>871</v>
      </c>
    </row>
    <row r="15" spans="1:13" ht="15">
      <c r="A15" s="6">
        <v>10</v>
      </c>
      <c r="B15" s="2" t="s">
        <v>29</v>
      </c>
      <c r="C15" s="7">
        <v>2004</v>
      </c>
      <c r="D15" s="7">
        <v>0</v>
      </c>
      <c r="E15" s="16" t="s">
        <v>19</v>
      </c>
      <c r="F15" s="52">
        <v>287</v>
      </c>
      <c r="G15" s="23">
        <v>281</v>
      </c>
      <c r="H15" s="12">
        <v>289</v>
      </c>
      <c r="I15" s="12">
        <v>0</v>
      </c>
      <c r="J15" s="20">
        <f t="shared" si="0"/>
        <v>857</v>
      </c>
    </row>
    <row r="16" spans="1:13" ht="15">
      <c r="A16" s="6">
        <v>10</v>
      </c>
      <c r="B16" s="2" t="s">
        <v>26</v>
      </c>
      <c r="C16" s="7">
        <v>2004</v>
      </c>
      <c r="D16" s="7">
        <v>40142</v>
      </c>
      <c r="E16" s="16" t="s">
        <v>19</v>
      </c>
      <c r="F16" s="52">
        <v>278</v>
      </c>
      <c r="G16" s="23">
        <v>282</v>
      </c>
      <c r="H16" s="12">
        <v>285</v>
      </c>
      <c r="I16" s="12">
        <v>290</v>
      </c>
      <c r="J16" s="20">
        <f t="shared" si="0"/>
        <v>857</v>
      </c>
    </row>
    <row r="17" spans="1:10" ht="15">
      <c r="A17" s="6">
        <v>10</v>
      </c>
      <c r="B17" s="2" t="s">
        <v>25</v>
      </c>
      <c r="C17" s="7">
        <v>2005</v>
      </c>
      <c r="D17" s="7">
        <v>40867</v>
      </c>
      <c r="E17" s="16" t="s">
        <v>14</v>
      </c>
      <c r="F17" s="52">
        <v>0</v>
      </c>
      <c r="G17" s="23">
        <v>286</v>
      </c>
      <c r="H17" s="12">
        <v>285</v>
      </c>
      <c r="I17" s="12">
        <v>286</v>
      </c>
      <c r="J17" s="20">
        <f t="shared" si="0"/>
        <v>857</v>
      </c>
    </row>
    <row r="18" spans="1:10" ht="15">
      <c r="A18" s="6">
        <v>13</v>
      </c>
      <c r="B18" s="2" t="s">
        <v>31</v>
      </c>
      <c r="C18" s="7">
        <v>2004</v>
      </c>
      <c r="D18" s="7">
        <v>0</v>
      </c>
      <c r="E18" s="16" t="s">
        <v>12</v>
      </c>
      <c r="F18" s="52">
        <v>0</v>
      </c>
      <c r="G18" s="23">
        <v>269</v>
      </c>
      <c r="H18" s="12">
        <v>265</v>
      </c>
      <c r="I18" s="12">
        <v>286</v>
      </c>
      <c r="J18" s="20">
        <f t="shared" si="0"/>
        <v>820</v>
      </c>
    </row>
    <row r="19" spans="1:10" ht="15">
      <c r="A19" s="6">
        <v>14</v>
      </c>
      <c r="B19" s="2" t="s">
        <v>32</v>
      </c>
      <c r="C19" s="7">
        <v>2004</v>
      </c>
      <c r="D19" s="7">
        <v>40926</v>
      </c>
      <c r="E19" s="16" t="s">
        <v>33</v>
      </c>
      <c r="F19" s="52">
        <v>261</v>
      </c>
      <c r="G19" s="23">
        <v>263</v>
      </c>
      <c r="H19" s="12">
        <v>252</v>
      </c>
      <c r="I19" s="12">
        <v>287</v>
      </c>
      <c r="J19" s="20">
        <f t="shared" si="0"/>
        <v>811</v>
      </c>
    </row>
    <row r="20" spans="1:10" ht="15">
      <c r="A20" s="6">
        <v>15</v>
      </c>
      <c r="B20" s="2" t="s">
        <v>36</v>
      </c>
      <c r="C20" s="7">
        <v>2005</v>
      </c>
      <c r="D20" s="7">
        <v>0</v>
      </c>
      <c r="E20" s="16" t="s">
        <v>37</v>
      </c>
      <c r="F20" s="52">
        <v>0</v>
      </c>
      <c r="G20" s="23">
        <v>241</v>
      </c>
      <c r="H20" s="12">
        <v>245</v>
      </c>
      <c r="I20" s="12">
        <v>253</v>
      </c>
      <c r="J20" s="20">
        <f t="shared" si="0"/>
        <v>739</v>
      </c>
    </row>
    <row r="21" spans="1:10" ht="15">
      <c r="A21" s="6">
        <v>16</v>
      </c>
      <c r="B21" s="2" t="s">
        <v>34</v>
      </c>
      <c r="C21" s="7">
        <v>2004</v>
      </c>
      <c r="D21" s="7">
        <v>0</v>
      </c>
      <c r="E21" s="16" t="s">
        <v>35</v>
      </c>
      <c r="F21" s="52">
        <v>0</v>
      </c>
      <c r="G21" s="23">
        <v>248</v>
      </c>
      <c r="H21" s="12">
        <v>241</v>
      </c>
      <c r="I21" s="12">
        <v>237</v>
      </c>
      <c r="J21" s="20">
        <f t="shared" si="0"/>
        <v>726</v>
      </c>
    </row>
    <row r="22" spans="1:10" ht="15">
      <c r="A22" s="6">
        <v>17</v>
      </c>
      <c r="B22" s="2" t="s">
        <v>38</v>
      </c>
      <c r="C22" s="7">
        <v>2006</v>
      </c>
      <c r="D22" s="7">
        <v>0</v>
      </c>
      <c r="E22" s="16" t="s">
        <v>35</v>
      </c>
      <c r="F22" s="52">
        <v>0</v>
      </c>
      <c r="G22" s="23">
        <v>229</v>
      </c>
      <c r="H22" s="12">
        <v>220</v>
      </c>
      <c r="I22" s="12">
        <v>246</v>
      </c>
      <c r="J22" s="20">
        <f t="shared" si="0"/>
        <v>695</v>
      </c>
    </row>
    <row r="23" spans="1:10" ht="15">
      <c r="A23" s="6">
        <v>18</v>
      </c>
      <c r="B23" s="2" t="s">
        <v>260</v>
      </c>
      <c r="C23" s="7">
        <v>2004</v>
      </c>
      <c r="D23" s="12">
        <v>0</v>
      </c>
      <c r="E23" s="31" t="s">
        <v>188</v>
      </c>
      <c r="F23" s="29">
        <v>0</v>
      </c>
      <c r="G23" s="29">
        <v>0</v>
      </c>
      <c r="H23" s="29">
        <v>281</v>
      </c>
      <c r="I23" s="12">
        <v>294</v>
      </c>
      <c r="J23" s="20">
        <f t="shared" si="0"/>
        <v>575</v>
      </c>
    </row>
    <row r="24" spans="1:10" ht="15">
      <c r="A24" s="6">
        <v>19</v>
      </c>
      <c r="B24" s="2" t="s">
        <v>259</v>
      </c>
      <c r="C24" s="7">
        <v>2004</v>
      </c>
      <c r="D24" s="7">
        <v>0</v>
      </c>
      <c r="E24" s="16" t="s">
        <v>14</v>
      </c>
      <c r="F24" s="29">
        <v>0</v>
      </c>
      <c r="G24" s="22">
        <v>0</v>
      </c>
      <c r="H24" s="12">
        <v>286</v>
      </c>
      <c r="I24" s="12">
        <v>285</v>
      </c>
      <c r="J24" s="20">
        <f t="shared" si="0"/>
        <v>571</v>
      </c>
    </row>
    <row r="25" spans="1:10" ht="15">
      <c r="A25" s="6">
        <v>20</v>
      </c>
      <c r="B25" s="2" t="s">
        <v>30</v>
      </c>
      <c r="C25" s="7">
        <v>2006</v>
      </c>
      <c r="D25" s="7">
        <v>41040</v>
      </c>
      <c r="E25" s="16" t="s">
        <v>19</v>
      </c>
      <c r="F25" s="52">
        <v>0</v>
      </c>
      <c r="G25" s="23">
        <v>277</v>
      </c>
      <c r="H25" s="12">
        <v>271</v>
      </c>
      <c r="I25" s="12">
        <v>0</v>
      </c>
      <c r="J25" s="20">
        <f t="shared" si="0"/>
        <v>548</v>
      </c>
    </row>
    <row r="26" spans="1:10" ht="15">
      <c r="A26" s="6">
        <v>21</v>
      </c>
      <c r="B26" s="2" t="s">
        <v>258</v>
      </c>
      <c r="C26" s="7">
        <v>2005</v>
      </c>
      <c r="D26" s="7">
        <v>0</v>
      </c>
      <c r="E26" s="16" t="s">
        <v>12</v>
      </c>
      <c r="F26" s="29">
        <v>0</v>
      </c>
      <c r="G26" s="22">
        <v>0</v>
      </c>
      <c r="H26" s="12">
        <v>210</v>
      </c>
      <c r="I26" s="12">
        <v>246</v>
      </c>
      <c r="J26" s="20">
        <f t="shared" si="0"/>
        <v>456</v>
      </c>
    </row>
    <row r="27" spans="1:10" ht="15">
      <c r="A27" s="6">
        <v>22</v>
      </c>
      <c r="B27" s="2" t="s">
        <v>27</v>
      </c>
      <c r="C27" s="7">
        <v>2004</v>
      </c>
      <c r="D27" s="7">
        <v>40760</v>
      </c>
      <c r="E27" s="16" t="s">
        <v>28</v>
      </c>
      <c r="F27" s="52">
        <v>0</v>
      </c>
      <c r="G27" s="23">
        <v>281</v>
      </c>
      <c r="H27" s="12">
        <v>0</v>
      </c>
      <c r="I27" s="12">
        <v>0</v>
      </c>
      <c r="J27" s="20">
        <f t="shared" si="0"/>
        <v>281</v>
      </c>
    </row>
    <row r="28" spans="1:10" ht="15">
      <c r="A28" s="6">
        <v>23</v>
      </c>
      <c r="B28" s="2" t="s">
        <v>288</v>
      </c>
      <c r="C28" s="7">
        <v>2005</v>
      </c>
      <c r="D28" s="12">
        <v>0</v>
      </c>
      <c r="E28" s="31" t="s">
        <v>167</v>
      </c>
      <c r="F28" s="29">
        <v>0</v>
      </c>
      <c r="G28" s="29">
        <v>0</v>
      </c>
      <c r="H28" s="29">
        <v>0</v>
      </c>
      <c r="I28" s="12">
        <v>276</v>
      </c>
      <c r="J28" s="20">
        <f t="shared" si="0"/>
        <v>276</v>
      </c>
    </row>
    <row r="29" spans="1:10" ht="15">
      <c r="A29" s="6">
        <v>23</v>
      </c>
      <c r="B29" s="2" t="s">
        <v>289</v>
      </c>
      <c r="C29" s="7">
        <v>2005</v>
      </c>
      <c r="D29" s="12">
        <v>0</v>
      </c>
      <c r="E29" s="31" t="s">
        <v>167</v>
      </c>
      <c r="F29" s="29">
        <v>0</v>
      </c>
      <c r="G29" s="29">
        <v>0</v>
      </c>
      <c r="H29" s="29">
        <v>0</v>
      </c>
      <c r="I29" s="12">
        <v>276</v>
      </c>
      <c r="J29" s="20">
        <f t="shared" si="0"/>
        <v>276</v>
      </c>
    </row>
    <row r="30" spans="1:10" ht="15">
      <c r="A30" s="6">
        <v>25</v>
      </c>
      <c r="B30" s="2" t="s">
        <v>286</v>
      </c>
      <c r="C30" s="7">
        <v>2004</v>
      </c>
      <c r="D30" s="12">
        <v>0</v>
      </c>
      <c r="E30" s="31" t="s">
        <v>287</v>
      </c>
      <c r="F30" s="29">
        <v>0</v>
      </c>
      <c r="G30" s="29">
        <v>0</v>
      </c>
      <c r="H30" s="29">
        <v>0</v>
      </c>
      <c r="I30" s="12">
        <v>273</v>
      </c>
      <c r="J30" s="20">
        <f t="shared" si="0"/>
        <v>273</v>
      </c>
    </row>
    <row r="31" spans="1:10" ht="15">
      <c r="A31" s="6">
        <v>26</v>
      </c>
      <c r="B31" s="2" t="s">
        <v>290</v>
      </c>
      <c r="C31" s="7">
        <v>2004</v>
      </c>
      <c r="E31" s="31" t="s">
        <v>291</v>
      </c>
      <c r="F31" s="29">
        <v>0</v>
      </c>
      <c r="G31" s="29">
        <v>0</v>
      </c>
      <c r="H31" s="29">
        <v>0</v>
      </c>
      <c r="I31" s="12">
        <v>244</v>
      </c>
      <c r="J31" s="20">
        <f t="shared" si="0"/>
        <v>244</v>
      </c>
    </row>
    <row r="32" spans="1:10" ht="15">
      <c r="A32" s="6">
        <v>27</v>
      </c>
      <c r="B32" s="2" t="s">
        <v>292</v>
      </c>
      <c r="C32" s="7">
        <v>2005</v>
      </c>
      <c r="D32" s="12">
        <v>0</v>
      </c>
      <c r="E32" s="31" t="s">
        <v>291</v>
      </c>
      <c r="F32" s="29">
        <v>0</v>
      </c>
      <c r="G32" s="29">
        <v>0</v>
      </c>
      <c r="H32" s="29">
        <v>0</v>
      </c>
      <c r="I32" s="12">
        <v>243</v>
      </c>
      <c r="J32" s="20">
        <f t="shared" si="0"/>
        <v>243</v>
      </c>
    </row>
    <row r="33" spans="1:10" ht="15">
      <c r="A33" s="6">
        <v>28</v>
      </c>
      <c r="B33" s="2" t="s">
        <v>293</v>
      </c>
      <c r="C33" s="7">
        <v>2004</v>
      </c>
      <c r="D33" s="12">
        <v>0</v>
      </c>
      <c r="E33" s="31" t="s">
        <v>291</v>
      </c>
      <c r="F33" s="29">
        <v>0</v>
      </c>
      <c r="G33" s="29">
        <v>0</v>
      </c>
      <c r="H33" s="29">
        <v>0</v>
      </c>
      <c r="I33" s="12">
        <v>239</v>
      </c>
      <c r="J33" s="20">
        <f t="shared" si="0"/>
        <v>239</v>
      </c>
    </row>
    <row r="34" spans="1:10" ht="15">
      <c r="A34" s="6">
        <v>29</v>
      </c>
      <c r="B34" s="2" t="s">
        <v>294</v>
      </c>
      <c r="C34" s="7">
        <v>2005</v>
      </c>
      <c r="D34" s="12">
        <v>0</v>
      </c>
      <c r="E34" s="31" t="s">
        <v>291</v>
      </c>
      <c r="F34" s="29">
        <v>0</v>
      </c>
      <c r="G34" s="29">
        <v>0</v>
      </c>
      <c r="H34" s="29">
        <v>0</v>
      </c>
      <c r="I34" s="12">
        <v>234</v>
      </c>
      <c r="J34" s="20">
        <f t="shared" si="0"/>
        <v>234</v>
      </c>
    </row>
    <row r="35" spans="1:10" ht="15">
      <c r="A35" s="6">
        <v>30</v>
      </c>
      <c r="B35" s="2" t="s">
        <v>295</v>
      </c>
      <c r="C35" s="7">
        <v>2005</v>
      </c>
      <c r="D35" s="12">
        <v>0</v>
      </c>
      <c r="E35" s="31" t="s">
        <v>291</v>
      </c>
      <c r="F35" s="29">
        <v>0</v>
      </c>
      <c r="G35" s="29">
        <v>0</v>
      </c>
      <c r="H35" s="29">
        <v>0</v>
      </c>
      <c r="I35" s="12">
        <v>233</v>
      </c>
      <c r="J35" s="20">
        <f t="shared" si="0"/>
        <v>233</v>
      </c>
    </row>
    <row r="36" spans="1:10" ht="15">
      <c r="A36" s="6">
        <v>31</v>
      </c>
      <c r="B36" s="2" t="s">
        <v>296</v>
      </c>
      <c r="C36" s="7">
        <v>2004</v>
      </c>
      <c r="D36" s="12">
        <v>0</v>
      </c>
      <c r="E36" s="31" t="s">
        <v>291</v>
      </c>
      <c r="F36" s="29">
        <v>0</v>
      </c>
      <c r="G36" s="29">
        <v>0</v>
      </c>
      <c r="H36" s="29">
        <v>0</v>
      </c>
      <c r="I36" s="12">
        <v>225</v>
      </c>
      <c r="J36" s="20">
        <f t="shared" si="0"/>
        <v>225</v>
      </c>
    </row>
    <row r="37" spans="1:10" ht="15">
      <c r="A37" s="6">
        <v>32</v>
      </c>
      <c r="B37" s="2" t="s">
        <v>297</v>
      </c>
      <c r="C37" s="7">
        <v>2005</v>
      </c>
      <c r="D37" s="12">
        <v>0</v>
      </c>
      <c r="E37" s="31" t="s">
        <v>291</v>
      </c>
      <c r="F37" s="29">
        <v>0</v>
      </c>
      <c r="G37" s="29">
        <v>0</v>
      </c>
      <c r="H37" s="29">
        <v>0</v>
      </c>
      <c r="I37" s="12">
        <v>211</v>
      </c>
      <c r="J37" s="20">
        <f t="shared" si="0"/>
        <v>211</v>
      </c>
    </row>
  </sheetData>
  <sortState ref="B6:J37">
    <sortCondition descending="1" ref="J6:J37"/>
  </sortState>
  <mergeCells count="2">
    <mergeCell ref="A1:G1"/>
    <mergeCell ref="K5:M5"/>
  </mergeCells>
  <pageMargins left="0.7" right="0.2" top="0.2" bottom="0.2" header="0.1" footer="0.1"/>
  <pageSetup paperSize="9" scale="91" fitToHeight="100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A4" sqref="A4"/>
    </sheetView>
  </sheetViews>
  <sheetFormatPr defaultRowHeight="15"/>
  <cols>
    <col min="1" max="1" width="6.28515625" customWidth="1"/>
    <col min="2" max="2" width="23.140625" customWidth="1"/>
    <col min="3" max="3" width="6.42578125" customWidth="1"/>
    <col min="4" max="4" width="9.140625" style="11"/>
    <col min="5" max="5" width="39.5703125" style="44" customWidth="1"/>
    <col min="6" max="6" width="6.28515625" style="11" customWidth="1"/>
    <col min="7" max="7" width="6.42578125" style="28" customWidth="1"/>
    <col min="8" max="8" width="6.42578125" style="11" customWidth="1"/>
    <col min="9" max="9" width="6.140625" style="11" customWidth="1"/>
    <col min="10" max="10" width="7" style="27" customWidth="1"/>
  </cols>
  <sheetData>
    <row r="1" spans="1:10" ht="20.25">
      <c r="A1" s="61" t="s">
        <v>308</v>
      </c>
      <c r="B1" s="62"/>
      <c r="C1" s="62"/>
      <c r="D1" s="62"/>
      <c r="E1" s="62"/>
      <c r="F1" s="62"/>
      <c r="G1" s="22"/>
    </row>
    <row r="2" spans="1:10" ht="15.75">
      <c r="A2" s="2" t="s">
        <v>0</v>
      </c>
      <c r="B2" s="1"/>
      <c r="C2" s="26" t="s">
        <v>134</v>
      </c>
      <c r="D2" s="12"/>
      <c r="E2" s="15"/>
      <c r="F2" s="29"/>
      <c r="G2" s="22"/>
    </row>
    <row r="3" spans="1:10" ht="15.75">
      <c r="A3" s="2" t="s">
        <v>2</v>
      </c>
      <c r="B3" s="1"/>
      <c r="C3" s="26" t="s">
        <v>85</v>
      </c>
      <c r="D3" s="12"/>
      <c r="E3" s="15"/>
      <c r="F3" s="29"/>
      <c r="G3" s="22"/>
    </row>
    <row r="4" spans="1:10">
      <c r="A4" s="1"/>
      <c r="B4" s="1"/>
      <c r="C4" s="1"/>
      <c r="D4" s="12"/>
      <c r="E4" s="15"/>
      <c r="F4" s="12"/>
      <c r="G4" s="22"/>
    </row>
    <row r="5" spans="1:10" s="37" customFormat="1" ht="12.75">
      <c r="A5" s="17" t="s">
        <v>4</v>
      </c>
      <c r="B5" s="35" t="s">
        <v>5</v>
      </c>
      <c r="C5" s="17" t="s">
        <v>6</v>
      </c>
      <c r="D5" s="17" t="s">
        <v>7</v>
      </c>
      <c r="E5" s="45" t="s">
        <v>230</v>
      </c>
      <c r="F5" s="17" t="s">
        <v>226</v>
      </c>
      <c r="G5" s="17" t="s">
        <v>227</v>
      </c>
      <c r="H5" s="38" t="s">
        <v>228</v>
      </c>
      <c r="I5" s="38" t="s">
        <v>229</v>
      </c>
      <c r="J5" s="43" t="s">
        <v>8</v>
      </c>
    </row>
    <row r="6" spans="1:10">
      <c r="A6" s="6">
        <v>1</v>
      </c>
      <c r="B6" s="53" t="s">
        <v>236</v>
      </c>
      <c r="C6" s="23">
        <v>1975</v>
      </c>
      <c r="D6" s="11">
        <v>39247</v>
      </c>
      <c r="E6" s="16" t="s">
        <v>237</v>
      </c>
      <c r="F6" s="12">
        <v>560</v>
      </c>
      <c r="G6" s="12">
        <v>0</v>
      </c>
      <c r="H6" s="11">
        <v>567</v>
      </c>
      <c r="I6" s="11">
        <v>566</v>
      </c>
      <c r="J6" s="27">
        <f t="shared" ref="J6:J19" si="0">(SUM(F6:I6))-MIN(F6:I6)</f>
        <v>1693</v>
      </c>
    </row>
    <row r="7" spans="1:10">
      <c r="A7" s="6">
        <v>2</v>
      </c>
      <c r="B7" s="2" t="s">
        <v>135</v>
      </c>
      <c r="C7" s="7">
        <v>1966</v>
      </c>
      <c r="D7" s="7">
        <v>25312</v>
      </c>
      <c r="E7" s="16" t="s">
        <v>119</v>
      </c>
      <c r="F7" s="12">
        <v>557</v>
      </c>
      <c r="G7" s="12">
        <v>566</v>
      </c>
      <c r="H7" s="11">
        <v>561</v>
      </c>
      <c r="I7" s="11">
        <v>0</v>
      </c>
      <c r="J7" s="27">
        <f t="shared" si="0"/>
        <v>1684</v>
      </c>
    </row>
    <row r="8" spans="1:10">
      <c r="A8" s="6">
        <v>3</v>
      </c>
      <c r="B8" s="2" t="s">
        <v>136</v>
      </c>
      <c r="C8" s="7">
        <v>1968</v>
      </c>
      <c r="D8" s="7">
        <v>9117</v>
      </c>
      <c r="E8" s="16" t="s">
        <v>14</v>
      </c>
      <c r="F8" s="12">
        <v>538</v>
      </c>
      <c r="G8" s="12">
        <v>555</v>
      </c>
      <c r="H8" s="11">
        <v>545</v>
      </c>
      <c r="I8" s="11">
        <v>540</v>
      </c>
      <c r="J8" s="27">
        <f t="shared" si="0"/>
        <v>1640</v>
      </c>
    </row>
    <row r="9" spans="1:10">
      <c r="A9" s="6">
        <v>4</v>
      </c>
      <c r="B9" s="2" t="s">
        <v>137</v>
      </c>
      <c r="C9" s="7">
        <v>1970</v>
      </c>
      <c r="D9" s="7">
        <v>39613</v>
      </c>
      <c r="E9" s="16" t="s">
        <v>239</v>
      </c>
      <c r="F9" s="12">
        <v>546</v>
      </c>
      <c r="G9" s="12">
        <v>543</v>
      </c>
      <c r="H9" s="11">
        <v>538</v>
      </c>
      <c r="I9" s="11">
        <v>543</v>
      </c>
      <c r="J9" s="27">
        <f t="shared" si="0"/>
        <v>1632</v>
      </c>
    </row>
    <row r="10" spans="1:10">
      <c r="A10" s="6">
        <v>5</v>
      </c>
      <c r="B10" s="2" t="s">
        <v>138</v>
      </c>
      <c r="C10" s="7">
        <v>1973</v>
      </c>
      <c r="D10" s="7">
        <v>1516</v>
      </c>
      <c r="E10" s="16" t="s">
        <v>126</v>
      </c>
      <c r="F10" s="12">
        <v>515</v>
      </c>
      <c r="G10" s="12">
        <v>525</v>
      </c>
      <c r="H10" s="11">
        <v>523</v>
      </c>
      <c r="I10" s="11">
        <v>517</v>
      </c>
      <c r="J10" s="27">
        <f t="shared" si="0"/>
        <v>1565</v>
      </c>
    </row>
    <row r="11" spans="1:10">
      <c r="A11" s="6">
        <v>6</v>
      </c>
      <c r="B11" s="2" t="s">
        <v>141</v>
      </c>
      <c r="C11" s="7">
        <v>1973</v>
      </c>
      <c r="D11" s="7">
        <v>28827</v>
      </c>
      <c r="E11" s="16" t="s">
        <v>19</v>
      </c>
      <c r="F11" s="12">
        <v>501</v>
      </c>
      <c r="G11" s="12">
        <v>500</v>
      </c>
      <c r="H11" s="11">
        <v>527</v>
      </c>
      <c r="I11" s="11">
        <v>525</v>
      </c>
      <c r="J11" s="27">
        <f t="shared" si="0"/>
        <v>1553</v>
      </c>
    </row>
    <row r="12" spans="1:10">
      <c r="A12" s="6">
        <v>6</v>
      </c>
      <c r="B12" s="2" t="s">
        <v>139</v>
      </c>
      <c r="C12" s="7">
        <v>1967</v>
      </c>
      <c r="D12" s="7">
        <v>38654</v>
      </c>
      <c r="E12" s="16" t="s">
        <v>37</v>
      </c>
      <c r="F12" s="12">
        <v>0</v>
      </c>
      <c r="G12" s="12">
        <v>523</v>
      </c>
      <c r="H12" s="11">
        <v>509</v>
      </c>
      <c r="I12" s="11">
        <v>518</v>
      </c>
      <c r="J12" s="27">
        <f t="shared" si="0"/>
        <v>1550</v>
      </c>
    </row>
    <row r="13" spans="1:10">
      <c r="A13" s="6">
        <v>8</v>
      </c>
      <c r="B13" s="2" t="s">
        <v>140</v>
      </c>
      <c r="C13" s="7">
        <v>1978</v>
      </c>
      <c r="D13" s="7">
        <v>38856</v>
      </c>
      <c r="E13" s="16" t="s">
        <v>35</v>
      </c>
      <c r="F13" s="12">
        <v>504</v>
      </c>
      <c r="G13" s="12">
        <v>518</v>
      </c>
      <c r="H13" s="11">
        <v>514</v>
      </c>
      <c r="I13" s="11">
        <v>502</v>
      </c>
      <c r="J13" s="27">
        <f t="shared" si="0"/>
        <v>1536</v>
      </c>
    </row>
    <row r="14" spans="1:10">
      <c r="A14" s="6">
        <v>9</v>
      </c>
      <c r="B14" s="2" t="s">
        <v>143</v>
      </c>
      <c r="C14" s="7">
        <v>1973</v>
      </c>
      <c r="D14" s="7">
        <v>0</v>
      </c>
      <c r="E14" s="16" t="s">
        <v>16</v>
      </c>
      <c r="F14" s="12">
        <v>510</v>
      </c>
      <c r="G14" s="12">
        <v>463</v>
      </c>
      <c r="H14" s="11">
        <v>497</v>
      </c>
      <c r="I14" s="11">
        <v>505</v>
      </c>
      <c r="J14" s="27">
        <f t="shared" si="0"/>
        <v>1512</v>
      </c>
    </row>
    <row r="15" spans="1:10">
      <c r="A15" s="6">
        <v>10</v>
      </c>
      <c r="B15" s="2" t="s">
        <v>142</v>
      </c>
      <c r="C15" s="7">
        <v>1973</v>
      </c>
      <c r="D15" s="7">
        <v>0</v>
      </c>
      <c r="E15" s="16" t="s">
        <v>35</v>
      </c>
      <c r="F15" s="12">
        <v>509</v>
      </c>
      <c r="G15" s="12">
        <v>492</v>
      </c>
      <c r="H15" s="11">
        <v>0</v>
      </c>
      <c r="I15" s="11">
        <v>488</v>
      </c>
      <c r="J15" s="27">
        <f t="shared" si="0"/>
        <v>1489</v>
      </c>
    </row>
    <row r="16" spans="1:10">
      <c r="A16" s="20">
        <v>11</v>
      </c>
      <c r="B16" s="2" t="s">
        <v>59</v>
      </c>
      <c r="C16" s="7">
        <v>1974</v>
      </c>
      <c r="D16" s="7">
        <v>41027</v>
      </c>
      <c r="E16" s="16" t="s">
        <v>16</v>
      </c>
      <c r="F16" s="12">
        <v>0</v>
      </c>
      <c r="G16" s="12">
        <v>488</v>
      </c>
      <c r="H16" s="11">
        <v>509</v>
      </c>
      <c r="I16" s="11">
        <v>490</v>
      </c>
      <c r="J16" s="27">
        <f t="shared" si="0"/>
        <v>1487</v>
      </c>
    </row>
    <row r="17" spans="1:10">
      <c r="A17" s="20">
        <v>12</v>
      </c>
      <c r="B17" s="53" t="s">
        <v>238</v>
      </c>
      <c r="C17" s="23">
        <v>1974</v>
      </c>
      <c r="D17" s="11">
        <v>24415</v>
      </c>
      <c r="E17" s="16" t="s">
        <v>239</v>
      </c>
      <c r="F17" s="12">
        <v>533</v>
      </c>
      <c r="G17" s="12">
        <v>0</v>
      </c>
      <c r="H17" s="11">
        <v>541</v>
      </c>
      <c r="I17" s="11">
        <v>0</v>
      </c>
      <c r="J17" s="27">
        <f t="shared" si="0"/>
        <v>1074</v>
      </c>
    </row>
    <row r="18" spans="1:10">
      <c r="A18" s="20">
        <v>13</v>
      </c>
      <c r="B18" s="2" t="s">
        <v>302</v>
      </c>
      <c r="C18" s="7">
        <v>1969</v>
      </c>
      <c r="D18" s="7">
        <v>1575</v>
      </c>
      <c r="E18" s="16" t="s">
        <v>303</v>
      </c>
      <c r="F18" s="12">
        <v>0</v>
      </c>
      <c r="G18" s="12">
        <v>0</v>
      </c>
      <c r="H18" s="11">
        <v>0</v>
      </c>
      <c r="I18" s="11">
        <v>486</v>
      </c>
      <c r="J18" s="27">
        <f t="shared" si="0"/>
        <v>486</v>
      </c>
    </row>
    <row r="19" spans="1:10">
      <c r="A19" s="6">
        <v>14</v>
      </c>
      <c r="B19" s="2" t="s">
        <v>304</v>
      </c>
      <c r="C19" s="7">
        <v>1972</v>
      </c>
      <c r="D19" s="7"/>
      <c r="E19" s="16" t="s">
        <v>170</v>
      </c>
      <c r="F19" s="12">
        <v>0</v>
      </c>
      <c r="G19" s="12">
        <v>0</v>
      </c>
      <c r="H19" s="11">
        <v>0</v>
      </c>
      <c r="I19" s="11">
        <v>459</v>
      </c>
      <c r="J19" s="27">
        <f t="shared" si="0"/>
        <v>459</v>
      </c>
    </row>
    <row r="20" spans="1:10">
      <c r="G20" s="12"/>
    </row>
  </sheetData>
  <sortState ref="B6:J19">
    <sortCondition descending="1" ref="J6:J19"/>
  </sortState>
  <mergeCells count="1">
    <mergeCell ref="A1:F1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A4" sqref="A4"/>
    </sheetView>
  </sheetViews>
  <sheetFormatPr defaultRowHeight="15"/>
  <cols>
    <col min="1" max="1" width="6.140625" customWidth="1"/>
    <col min="2" max="2" width="20.85546875" customWidth="1"/>
    <col min="3" max="3" width="7.28515625" customWidth="1"/>
    <col min="4" max="4" width="9.140625" style="11"/>
    <col min="5" max="5" width="33.28515625" style="51" customWidth="1"/>
    <col min="6" max="6" width="8" style="11" customWidth="1"/>
    <col min="7" max="7" width="6.5703125" style="28" customWidth="1"/>
    <col min="8" max="8" width="5.7109375" style="11" customWidth="1"/>
    <col min="9" max="9" width="5.42578125" style="11" customWidth="1"/>
    <col min="10" max="10" width="8.42578125" style="27" customWidth="1"/>
  </cols>
  <sheetData>
    <row r="1" spans="1:10" ht="20.25">
      <c r="A1" s="61" t="s">
        <v>231</v>
      </c>
      <c r="B1" s="62"/>
      <c r="C1" s="62"/>
      <c r="D1" s="62"/>
      <c r="E1" s="62"/>
      <c r="F1" s="62"/>
      <c r="G1" s="22"/>
    </row>
    <row r="2" spans="1:10" ht="15.75">
      <c r="A2" s="2" t="s">
        <v>0</v>
      </c>
      <c r="B2" s="1"/>
      <c r="C2" s="26" t="s">
        <v>134</v>
      </c>
      <c r="D2" s="12"/>
      <c r="E2" s="15"/>
      <c r="F2" s="29"/>
      <c r="G2" s="22"/>
    </row>
    <row r="3" spans="1:10" ht="15.75">
      <c r="A3" s="2" t="s">
        <v>2</v>
      </c>
      <c r="B3" s="1"/>
      <c r="C3" s="26" t="s">
        <v>104</v>
      </c>
      <c r="D3" s="12"/>
      <c r="E3" s="15"/>
      <c r="F3" s="29"/>
      <c r="G3" s="22"/>
    </row>
    <row r="4" spans="1:10">
      <c r="A4" s="1"/>
      <c r="B4" s="1"/>
      <c r="C4" s="1"/>
      <c r="D4" s="12"/>
      <c r="E4" s="14"/>
      <c r="F4" s="12"/>
      <c r="G4" s="22"/>
    </row>
    <row r="5" spans="1:10" s="37" customFormat="1" ht="12.75">
      <c r="A5" s="17" t="s">
        <v>4</v>
      </c>
      <c r="B5" s="35" t="s">
        <v>5</v>
      </c>
      <c r="C5" s="17" t="s">
        <v>6</v>
      </c>
      <c r="D5" s="17" t="s">
        <v>7</v>
      </c>
      <c r="E5" s="45" t="s">
        <v>230</v>
      </c>
      <c r="F5" s="17" t="s">
        <v>226</v>
      </c>
      <c r="G5" s="17" t="s">
        <v>227</v>
      </c>
      <c r="H5" s="38" t="s">
        <v>228</v>
      </c>
      <c r="I5" s="38" t="s">
        <v>229</v>
      </c>
      <c r="J5" s="43" t="s">
        <v>8</v>
      </c>
    </row>
    <row r="6" spans="1:10">
      <c r="A6" s="6">
        <v>1</v>
      </c>
      <c r="B6" s="2" t="s">
        <v>144</v>
      </c>
      <c r="C6" s="7">
        <v>1950</v>
      </c>
      <c r="D6" s="7">
        <v>2726</v>
      </c>
      <c r="E6" s="16" t="s">
        <v>119</v>
      </c>
      <c r="F6" s="12">
        <v>567</v>
      </c>
      <c r="G6" s="23">
        <v>570</v>
      </c>
      <c r="H6" s="11">
        <v>561</v>
      </c>
      <c r="I6" s="11">
        <v>560</v>
      </c>
      <c r="J6" s="27">
        <f t="shared" ref="J6:J14" si="0">(SUM(F6:I6))-MIN(F6:I6)</f>
        <v>1698</v>
      </c>
    </row>
    <row r="7" spans="1:10">
      <c r="A7" s="6">
        <v>2</v>
      </c>
      <c r="B7" s="2" t="s">
        <v>146</v>
      </c>
      <c r="C7" s="7">
        <v>1960</v>
      </c>
      <c r="D7" s="7">
        <v>20112</v>
      </c>
      <c r="E7" s="16" t="s">
        <v>23</v>
      </c>
      <c r="F7" s="12">
        <v>558</v>
      </c>
      <c r="G7" s="23">
        <v>547</v>
      </c>
      <c r="H7" s="11">
        <v>553</v>
      </c>
      <c r="I7" s="11">
        <v>545</v>
      </c>
      <c r="J7" s="27">
        <f t="shared" si="0"/>
        <v>1658</v>
      </c>
    </row>
    <row r="8" spans="1:10">
      <c r="A8" s="6">
        <v>3</v>
      </c>
      <c r="B8" s="2" t="s">
        <v>145</v>
      </c>
      <c r="C8" s="7">
        <v>1957</v>
      </c>
      <c r="D8" s="7">
        <v>5826</v>
      </c>
      <c r="E8" s="16" t="s">
        <v>126</v>
      </c>
      <c r="F8" s="12">
        <v>553</v>
      </c>
      <c r="G8" s="23">
        <v>551</v>
      </c>
      <c r="H8" s="11">
        <v>541</v>
      </c>
      <c r="I8" s="11">
        <v>0</v>
      </c>
      <c r="J8" s="27">
        <f t="shared" si="0"/>
        <v>1645</v>
      </c>
    </row>
    <row r="9" spans="1:10">
      <c r="A9" s="6">
        <v>4</v>
      </c>
      <c r="B9" s="2" t="s">
        <v>148</v>
      </c>
      <c r="C9" s="7">
        <v>1952</v>
      </c>
      <c r="D9" s="7">
        <v>6808</v>
      </c>
      <c r="E9" s="16" t="s">
        <v>109</v>
      </c>
      <c r="F9" s="12">
        <v>0</v>
      </c>
      <c r="G9" s="23">
        <v>537</v>
      </c>
      <c r="H9" s="11">
        <v>537</v>
      </c>
      <c r="I9" s="11">
        <v>535</v>
      </c>
      <c r="J9" s="27">
        <f t="shared" si="0"/>
        <v>1609</v>
      </c>
    </row>
    <row r="10" spans="1:10">
      <c r="A10" s="6">
        <v>5</v>
      </c>
      <c r="B10" s="2" t="s">
        <v>149</v>
      </c>
      <c r="C10" s="7">
        <v>1958</v>
      </c>
      <c r="D10" s="7">
        <v>38881</v>
      </c>
      <c r="E10" s="16" t="s">
        <v>19</v>
      </c>
      <c r="F10" s="12">
        <v>541</v>
      </c>
      <c r="G10" s="23">
        <v>532</v>
      </c>
      <c r="H10" s="11">
        <v>531</v>
      </c>
      <c r="I10" s="11">
        <v>0</v>
      </c>
      <c r="J10" s="27">
        <f t="shared" si="0"/>
        <v>1604</v>
      </c>
    </row>
    <row r="11" spans="1:10">
      <c r="A11" s="6">
        <v>5</v>
      </c>
      <c r="B11" s="2" t="s">
        <v>150</v>
      </c>
      <c r="C11" s="7">
        <v>1942</v>
      </c>
      <c r="D11" s="7">
        <v>14099</v>
      </c>
      <c r="E11" s="16" t="s">
        <v>151</v>
      </c>
      <c r="F11" s="12">
        <v>535</v>
      </c>
      <c r="G11" s="23">
        <v>526</v>
      </c>
      <c r="H11" s="11">
        <v>530</v>
      </c>
      <c r="I11" s="11">
        <v>539</v>
      </c>
      <c r="J11" s="27">
        <f t="shared" si="0"/>
        <v>1604</v>
      </c>
    </row>
    <row r="12" spans="1:10">
      <c r="A12" s="6">
        <v>7</v>
      </c>
      <c r="B12" s="2" t="s">
        <v>152</v>
      </c>
      <c r="C12" s="7">
        <v>1952</v>
      </c>
      <c r="D12" s="7">
        <v>39680</v>
      </c>
      <c r="E12" s="16" t="s">
        <v>19</v>
      </c>
      <c r="F12" s="12">
        <v>487</v>
      </c>
      <c r="G12" s="23">
        <v>476</v>
      </c>
      <c r="H12" s="11">
        <v>495</v>
      </c>
      <c r="I12" s="11">
        <v>517</v>
      </c>
      <c r="J12" s="27">
        <f t="shared" si="0"/>
        <v>1499</v>
      </c>
    </row>
    <row r="13" spans="1:10">
      <c r="A13" s="6">
        <v>8</v>
      </c>
      <c r="B13" s="2" t="s">
        <v>147</v>
      </c>
      <c r="C13" s="7">
        <v>1957</v>
      </c>
      <c r="D13" s="7">
        <v>32516</v>
      </c>
      <c r="E13" s="16" t="s">
        <v>119</v>
      </c>
      <c r="F13" s="12">
        <v>0</v>
      </c>
      <c r="G13" s="23">
        <v>539</v>
      </c>
      <c r="H13" s="11">
        <v>0</v>
      </c>
      <c r="I13" s="11">
        <v>0</v>
      </c>
      <c r="J13" s="27">
        <f t="shared" si="0"/>
        <v>539</v>
      </c>
    </row>
    <row r="14" spans="1:10">
      <c r="A14" s="6">
        <v>9</v>
      </c>
      <c r="B14" s="2" t="s">
        <v>153</v>
      </c>
      <c r="C14" s="7">
        <v>1951</v>
      </c>
      <c r="D14" s="7">
        <v>0</v>
      </c>
      <c r="E14" s="16" t="s">
        <v>151</v>
      </c>
      <c r="F14" s="12">
        <v>0</v>
      </c>
      <c r="G14" s="23">
        <v>341</v>
      </c>
      <c r="H14" s="11">
        <v>0</v>
      </c>
      <c r="I14" s="11">
        <v>0</v>
      </c>
      <c r="J14" s="27">
        <f t="shared" si="0"/>
        <v>341</v>
      </c>
    </row>
    <row r="15" spans="1:10">
      <c r="A15" s="1"/>
      <c r="B15" s="1"/>
      <c r="C15" s="1"/>
      <c r="D15" s="12"/>
      <c r="E15" s="14"/>
      <c r="F15" s="12"/>
      <c r="G15" s="22"/>
    </row>
  </sheetData>
  <sortState ref="B6:J14">
    <sortCondition descending="1" ref="J6:J14"/>
  </sortState>
  <mergeCells count="1">
    <mergeCell ref="A1:F1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sqref="A1:F1"/>
    </sheetView>
  </sheetViews>
  <sheetFormatPr defaultRowHeight="15"/>
  <cols>
    <col min="1" max="1" width="6.28515625" customWidth="1"/>
    <col min="2" max="2" width="15.140625" customWidth="1"/>
    <col min="3" max="3" width="10.7109375" customWidth="1"/>
    <col min="4" max="4" width="6" style="11" customWidth="1"/>
    <col min="5" max="5" width="9.7109375" style="11" customWidth="1"/>
    <col min="6" max="6" width="38.5703125" style="32" customWidth="1"/>
    <col min="7" max="7" width="5.7109375" style="11" customWidth="1"/>
    <col min="8" max="8" width="6.42578125" style="28" customWidth="1"/>
    <col min="9" max="9" width="6.140625" style="11" customWidth="1"/>
    <col min="10" max="10" width="6.5703125" style="11" customWidth="1"/>
    <col min="11" max="11" width="9.140625" style="27"/>
  </cols>
  <sheetData>
    <row r="1" spans="1:11" s="1" customFormat="1" ht="20.25">
      <c r="A1" s="61" t="s">
        <v>308</v>
      </c>
      <c r="B1" s="62"/>
      <c r="C1" s="62"/>
      <c r="D1" s="62"/>
      <c r="E1" s="62"/>
      <c r="F1" s="62"/>
      <c r="G1" s="12"/>
      <c r="H1" s="22"/>
      <c r="I1" s="20"/>
      <c r="J1" s="12"/>
      <c r="K1" s="19"/>
    </row>
    <row r="2" spans="1:11" s="1" customFormat="1" ht="15.75">
      <c r="A2" s="2" t="s">
        <v>0</v>
      </c>
      <c r="B2" s="3"/>
      <c r="C2" s="12"/>
      <c r="D2" s="15"/>
      <c r="E2" s="3" t="s">
        <v>1</v>
      </c>
      <c r="F2" s="30"/>
      <c r="G2" s="29"/>
      <c r="H2" s="22"/>
      <c r="I2" s="20"/>
      <c r="J2" s="12"/>
      <c r="K2" s="19"/>
    </row>
    <row r="3" spans="1:11" s="1" customFormat="1" ht="15.75">
      <c r="A3" s="2" t="s">
        <v>2</v>
      </c>
      <c r="B3" s="26"/>
      <c r="C3" s="12"/>
      <c r="D3" s="15"/>
      <c r="E3" s="26" t="s">
        <v>154</v>
      </c>
      <c r="F3" s="30"/>
      <c r="G3" s="29"/>
      <c r="H3" s="22"/>
      <c r="I3" s="20"/>
      <c r="J3" s="12"/>
      <c r="K3" s="19"/>
    </row>
    <row r="4" spans="1:11">
      <c r="A4" s="54" t="s">
        <v>4</v>
      </c>
      <c r="B4" s="54" t="s">
        <v>155</v>
      </c>
      <c r="C4" s="54" t="s">
        <v>5</v>
      </c>
      <c r="D4" s="55" t="s">
        <v>6</v>
      </c>
      <c r="E4" s="55" t="s">
        <v>7</v>
      </c>
      <c r="F4" s="56" t="s">
        <v>230</v>
      </c>
      <c r="G4" s="55" t="s">
        <v>226</v>
      </c>
      <c r="H4" s="55" t="s">
        <v>227</v>
      </c>
      <c r="I4" s="55" t="s">
        <v>228</v>
      </c>
      <c r="J4" s="55" t="s">
        <v>229</v>
      </c>
      <c r="K4" s="57" t="s">
        <v>8</v>
      </c>
    </row>
    <row r="5" spans="1:11">
      <c r="A5" s="10">
        <v>1</v>
      </c>
      <c r="B5" s="8" t="s">
        <v>156</v>
      </c>
      <c r="C5" s="8" t="s">
        <v>157</v>
      </c>
      <c r="D5" s="9">
        <v>2002</v>
      </c>
      <c r="E5" s="9">
        <v>40433</v>
      </c>
      <c r="F5" s="31" t="s">
        <v>158</v>
      </c>
      <c r="G5" s="9">
        <v>297</v>
      </c>
      <c r="H5" s="9">
        <v>300</v>
      </c>
      <c r="I5" s="9">
        <v>300</v>
      </c>
      <c r="J5" s="11">
        <v>300</v>
      </c>
      <c r="K5" s="27">
        <f t="shared" ref="K5:K47" si="0">(SUM(G5:J5))-MIN(G5:J5)</f>
        <v>900</v>
      </c>
    </row>
    <row r="6" spans="1:11">
      <c r="A6" s="10">
        <v>2</v>
      </c>
      <c r="B6" s="8" t="s">
        <v>162</v>
      </c>
      <c r="C6" s="8" t="s">
        <v>163</v>
      </c>
      <c r="D6" s="9">
        <v>2002</v>
      </c>
      <c r="E6" s="9">
        <v>40008</v>
      </c>
      <c r="F6" s="31" t="s">
        <v>164</v>
      </c>
      <c r="G6" s="9">
        <v>299</v>
      </c>
      <c r="H6" s="9">
        <v>300</v>
      </c>
      <c r="I6" s="9">
        <v>300</v>
      </c>
      <c r="J6" s="11">
        <v>299</v>
      </c>
      <c r="K6" s="27">
        <f t="shared" si="0"/>
        <v>899</v>
      </c>
    </row>
    <row r="7" spans="1:11">
      <c r="A7" s="10">
        <v>3</v>
      </c>
      <c r="B7" s="8" t="s">
        <v>159</v>
      </c>
      <c r="C7" s="8" t="s">
        <v>160</v>
      </c>
      <c r="D7" s="9">
        <v>2003</v>
      </c>
      <c r="E7" s="9">
        <v>40214</v>
      </c>
      <c r="F7" s="31" t="s">
        <v>161</v>
      </c>
      <c r="G7" s="9">
        <v>299</v>
      </c>
      <c r="H7" s="9">
        <v>300</v>
      </c>
      <c r="I7" s="9">
        <v>297</v>
      </c>
      <c r="J7" s="11">
        <v>299</v>
      </c>
      <c r="K7" s="27">
        <f t="shared" si="0"/>
        <v>898</v>
      </c>
    </row>
    <row r="8" spans="1:11">
      <c r="A8" s="10">
        <v>4</v>
      </c>
      <c r="B8" s="8" t="s">
        <v>172</v>
      </c>
      <c r="C8" s="8" t="s">
        <v>166</v>
      </c>
      <c r="D8" s="9">
        <v>2002</v>
      </c>
      <c r="E8" s="9">
        <v>40394</v>
      </c>
      <c r="F8" s="31" t="s">
        <v>173</v>
      </c>
      <c r="G8" s="9">
        <v>299</v>
      </c>
      <c r="H8" s="9">
        <v>297</v>
      </c>
      <c r="I8" s="9">
        <v>298</v>
      </c>
      <c r="J8" s="11">
        <v>300</v>
      </c>
      <c r="K8" s="27">
        <f t="shared" si="0"/>
        <v>897</v>
      </c>
    </row>
    <row r="9" spans="1:11">
      <c r="A9" s="10">
        <v>5</v>
      </c>
      <c r="B9" s="8" t="s">
        <v>174</v>
      </c>
      <c r="C9" s="8" t="s">
        <v>175</v>
      </c>
      <c r="D9" s="9">
        <v>2003</v>
      </c>
      <c r="E9" s="9">
        <v>0</v>
      </c>
      <c r="F9" s="31" t="s">
        <v>176</v>
      </c>
      <c r="G9" s="9">
        <v>299</v>
      </c>
      <c r="H9" s="9">
        <v>297</v>
      </c>
      <c r="I9" s="9">
        <v>297</v>
      </c>
      <c r="J9" s="11">
        <v>299</v>
      </c>
      <c r="K9" s="27">
        <f t="shared" si="0"/>
        <v>895</v>
      </c>
    </row>
    <row r="10" spans="1:11">
      <c r="A10" s="10">
        <v>5</v>
      </c>
      <c r="B10" s="8" t="s">
        <v>189</v>
      </c>
      <c r="C10" s="8" t="s">
        <v>190</v>
      </c>
      <c r="D10" s="9">
        <v>2003</v>
      </c>
      <c r="E10" s="9">
        <v>0</v>
      </c>
      <c r="F10" s="31" t="s">
        <v>167</v>
      </c>
      <c r="G10" s="9">
        <v>299</v>
      </c>
      <c r="H10" s="9">
        <v>296</v>
      </c>
      <c r="I10" s="9">
        <v>298</v>
      </c>
      <c r="J10" s="11">
        <v>298</v>
      </c>
      <c r="K10" s="27">
        <f t="shared" si="0"/>
        <v>895</v>
      </c>
    </row>
    <row r="11" spans="1:11">
      <c r="A11" s="10">
        <v>5</v>
      </c>
      <c r="B11" s="8" t="s">
        <v>183</v>
      </c>
      <c r="C11" s="8" t="s">
        <v>184</v>
      </c>
      <c r="D11" s="9">
        <v>2002</v>
      </c>
      <c r="E11" s="9">
        <v>39203</v>
      </c>
      <c r="F11" s="31" t="s">
        <v>167</v>
      </c>
      <c r="G11" s="9">
        <v>298</v>
      </c>
      <c r="H11" s="9">
        <v>296</v>
      </c>
      <c r="I11" s="9">
        <v>299</v>
      </c>
      <c r="J11" s="11">
        <v>298</v>
      </c>
      <c r="K11" s="27">
        <f t="shared" si="0"/>
        <v>895</v>
      </c>
    </row>
    <row r="12" spans="1:11">
      <c r="A12" s="10">
        <v>8</v>
      </c>
      <c r="B12" s="8" t="s">
        <v>180</v>
      </c>
      <c r="C12" s="8" t="s">
        <v>181</v>
      </c>
      <c r="D12" s="9">
        <v>2003</v>
      </c>
      <c r="E12" s="9">
        <v>39920</v>
      </c>
      <c r="F12" s="31" t="s">
        <v>182</v>
      </c>
      <c r="G12" s="9">
        <v>298</v>
      </c>
      <c r="H12" s="9">
        <v>296</v>
      </c>
      <c r="I12" s="9">
        <v>298</v>
      </c>
      <c r="J12" s="11">
        <v>298</v>
      </c>
      <c r="K12" s="27">
        <f t="shared" si="0"/>
        <v>894</v>
      </c>
    </row>
    <row r="13" spans="1:11">
      <c r="A13" s="10">
        <v>9</v>
      </c>
      <c r="B13" s="8" t="s">
        <v>234</v>
      </c>
      <c r="C13" s="8" t="s">
        <v>207</v>
      </c>
      <c r="D13" s="9">
        <v>2003</v>
      </c>
      <c r="E13" s="9"/>
      <c r="F13" s="31" t="s">
        <v>170</v>
      </c>
      <c r="G13" s="9">
        <v>297</v>
      </c>
      <c r="H13" s="9">
        <v>0</v>
      </c>
      <c r="I13" s="9">
        <v>298</v>
      </c>
      <c r="J13" s="11">
        <v>298</v>
      </c>
      <c r="K13" s="27">
        <f t="shared" si="0"/>
        <v>893</v>
      </c>
    </row>
    <row r="14" spans="1:11">
      <c r="A14" s="10">
        <v>10</v>
      </c>
      <c r="B14" s="8" t="s">
        <v>198</v>
      </c>
      <c r="C14" s="8" t="s">
        <v>199</v>
      </c>
      <c r="D14" s="9">
        <v>2002</v>
      </c>
      <c r="E14" s="9">
        <v>39368</v>
      </c>
      <c r="F14" s="31" t="s">
        <v>188</v>
      </c>
      <c r="G14" s="9">
        <v>298</v>
      </c>
      <c r="H14" s="9">
        <v>292</v>
      </c>
      <c r="I14" s="9">
        <v>296</v>
      </c>
      <c r="J14" s="11">
        <v>298</v>
      </c>
      <c r="K14" s="27">
        <f t="shared" si="0"/>
        <v>892</v>
      </c>
    </row>
    <row r="15" spans="1:11">
      <c r="A15" s="10">
        <v>10</v>
      </c>
      <c r="B15" s="8" t="s">
        <v>179</v>
      </c>
      <c r="C15" s="8" t="s">
        <v>166</v>
      </c>
      <c r="D15" s="9">
        <v>2003</v>
      </c>
      <c r="E15" s="9">
        <v>39986</v>
      </c>
      <c r="F15" s="31" t="s">
        <v>167</v>
      </c>
      <c r="G15" s="9">
        <v>292</v>
      </c>
      <c r="H15" s="9">
        <v>296</v>
      </c>
      <c r="I15" s="9">
        <v>296</v>
      </c>
      <c r="J15" s="11">
        <v>300</v>
      </c>
      <c r="K15" s="27">
        <f t="shared" si="0"/>
        <v>892</v>
      </c>
    </row>
    <row r="16" spans="1:11">
      <c r="A16" s="10">
        <v>12</v>
      </c>
      <c r="B16" s="8" t="s">
        <v>171</v>
      </c>
      <c r="C16" s="8" t="s">
        <v>157</v>
      </c>
      <c r="D16" s="9">
        <v>2003</v>
      </c>
      <c r="E16" s="9">
        <v>40431</v>
      </c>
      <c r="F16" s="31" t="s">
        <v>158</v>
      </c>
      <c r="G16" s="9">
        <v>296</v>
      </c>
      <c r="H16" s="9">
        <v>297</v>
      </c>
      <c r="I16" s="9">
        <v>298</v>
      </c>
      <c r="J16" s="11">
        <v>0</v>
      </c>
      <c r="K16" s="27">
        <f t="shared" si="0"/>
        <v>891</v>
      </c>
    </row>
    <row r="17" spans="1:11">
      <c r="A17" s="10">
        <v>12</v>
      </c>
      <c r="B17" s="8" t="s">
        <v>185</v>
      </c>
      <c r="C17" s="8" t="s">
        <v>186</v>
      </c>
      <c r="D17" s="9">
        <v>2002</v>
      </c>
      <c r="E17" s="9">
        <v>0</v>
      </c>
      <c r="F17" s="31" t="s">
        <v>176</v>
      </c>
      <c r="G17" s="9">
        <v>276</v>
      </c>
      <c r="H17" s="9">
        <v>296</v>
      </c>
      <c r="I17" s="9">
        <v>298</v>
      </c>
      <c r="J17" s="11">
        <v>297</v>
      </c>
      <c r="K17" s="27">
        <f t="shared" si="0"/>
        <v>891</v>
      </c>
    </row>
    <row r="18" spans="1:11">
      <c r="A18" s="10">
        <v>14</v>
      </c>
      <c r="B18" s="8" t="s">
        <v>193</v>
      </c>
      <c r="C18" s="8" t="s">
        <v>194</v>
      </c>
      <c r="D18" s="9">
        <v>2002</v>
      </c>
      <c r="E18" s="9">
        <v>40880</v>
      </c>
      <c r="F18" s="31" t="s">
        <v>195</v>
      </c>
      <c r="G18" s="9">
        <v>0</v>
      </c>
      <c r="H18" s="9">
        <v>294</v>
      </c>
      <c r="I18" s="9">
        <v>297</v>
      </c>
      <c r="J18" s="11">
        <v>299</v>
      </c>
      <c r="K18" s="27">
        <f t="shared" si="0"/>
        <v>890</v>
      </c>
    </row>
    <row r="19" spans="1:11">
      <c r="A19" s="10">
        <v>15</v>
      </c>
      <c r="B19" s="8" t="s">
        <v>187</v>
      </c>
      <c r="C19" s="8" t="s">
        <v>166</v>
      </c>
      <c r="D19" s="9">
        <v>2003</v>
      </c>
      <c r="E19" s="9">
        <v>40174</v>
      </c>
      <c r="F19" s="31" t="s">
        <v>188</v>
      </c>
      <c r="G19" s="9">
        <v>294</v>
      </c>
      <c r="H19" s="9">
        <v>296</v>
      </c>
      <c r="I19" s="9">
        <v>299</v>
      </c>
      <c r="J19" s="11">
        <v>285</v>
      </c>
      <c r="K19" s="27">
        <f t="shared" si="0"/>
        <v>889</v>
      </c>
    </row>
    <row r="20" spans="1:11">
      <c r="A20" s="10">
        <v>16</v>
      </c>
      <c r="B20" s="8" t="s">
        <v>206</v>
      </c>
      <c r="C20" s="8" t="s">
        <v>207</v>
      </c>
      <c r="D20" s="9">
        <v>2003</v>
      </c>
      <c r="E20" s="9">
        <v>40152</v>
      </c>
      <c r="F20" s="31" t="s">
        <v>208</v>
      </c>
      <c r="G20" s="9">
        <v>298</v>
      </c>
      <c r="H20" s="9">
        <v>285</v>
      </c>
      <c r="I20" s="9">
        <v>294</v>
      </c>
      <c r="J20" s="11">
        <v>296</v>
      </c>
      <c r="K20" s="27">
        <f t="shared" si="0"/>
        <v>888</v>
      </c>
    </row>
    <row r="21" spans="1:11">
      <c r="A21" s="10">
        <v>17</v>
      </c>
      <c r="B21" s="8" t="s">
        <v>165</v>
      </c>
      <c r="C21" s="8" t="s">
        <v>166</v>
      </c>
      <c r="D21" s="9">
        <v>2002</v>
      </c>
      <c r="E21" s="9">
        <v>40139</v>
      </c>
      <c r="F21" s="31" t="s">
        <v>167</v>
      </c>
      <c r="G21" s="9">
        <v>294</v>
      </c>
      <c r="H21" s="9">
        <v>299</v>
      </c>
      <c r="I21" s="9">
        <v>294</v>
      </c>
      <c r="J21" s="11">
        <v>293</v>
      </c>
      <c r="K21" s="27">
        <f t="shared" si="0"/>
        <v>887</v>
      </c>
    </row>
    <row r="22" spans="1:11">
      <c r="A22" s="10">
        <v>17</v>
      </c>
      <c r="B22" s="8" t="s">
        <v>191</v>
      </c>
      <c r="C22" s="8" t="s">
        <v>192</v>
      </c>
      <c r="D22" s="9">
        <v>2003</v>
      </c>
      <c r="E22" s="9">
        <v>39579</v>
      </c>
      <c r="F22" s="31" t="s">
        <v>188</v>
      </c>
      <c r="G22" s="9">
        <v>0</v>
      </c>
      <c r="H22" s="9">
        <v>295</v>
      </c>
      <c r="I22" s="9">
        <v>297</v>
      </c>
      <c r="J22" s="11">
        <v>295</v>
      </c>
      <c r="K22" s="27">
        <f t="shared" si="0"/>
        <v>887</v>
      </c>
    </row>
    <row r="23" spans="1:11">
      <c r="A23" s="10">
        <v>19</v>
      </c>
      <c r="B23" s="8" t="s">
        <v>196</v>
      </c>
      <c r="C23" s="8" t="s">
        <v>197</v>
      </c>
      <c r="D23" s="9">
        <v>2003</v>
      </c>
      <c r="E23" s="9">
        <v>0</v>
      </c>
      <c r="F23" s="31" t="s">
        <v>176</v>
      </c>
      <c r="G23" s="9">
        <v>294</v>
      </c>
      <c r="H23" s="9">
        <v>293</v>
      </c>
      <c r="I23" s="9">
        <v>274</v>
      </c>
      <c r="J23" s="11">
        <v>294</v>
      </c>
      <c r="K23" s="27">
        <f t="shared" si="0"/>
        <v>881</v>
      </c>
    </row>
    <row r="24" spans="1:11">
      <c r="A24" s="10">
        <v>20</v>
      </c>
      <c r="B24" s="8" t="s">
        <v>214</v>
      </c>
      <c r="C24" s="8" t="s">
        <v>166</v>
      </c>
      <c r="D24" s="9">
        <v>2003</v>
      </c>
      <c r="E24" s="9">
        <v>40870</v>
      </c>
      <c r="F24" s="31" t="s">
        <v>158</v>
      </c>
      <c r="G24" s="9">
        <v>290</v>
      </c>
      <c r="H24" s="9">
        <v>269</v>
      </c>
      <c r="I24" s="9">
        <v>291</v>
      </c>
      <c r="J24" s="11">
        <v>291</v>
      </c>
      <c r="K24" s="27">
        <f t="shared" si="0"/>
        <v>872</v>
      </c>
    </row>
    <row r="25" spans="1:11">
      <c r="A25" s="10">
        <v>21</v>
      </c>
      <c r="B25" s="8" t="s">
        <v>200</v>
      </c>
      <c r="C25" s="8" t="s">
        <v>201</v>
      </c>
      <c r="D25" s="9">
        <v>2003</v>
      </c>
      <c r="E25" s="9">
        <v>40803</v>
      </c>
      <c r="F25" s="31" t="s">
        <v>170</v>
      </c>
      <c r="G25" s="9">
        <v>0</v>
      </c>
      <c r="H25" s="9">
        <v>291</v>
      </c>
      <c r="I25" s="9">
        <v>292</v>
      </c>
      <c r="J25" s="11">
        <v>288</v>
      </c>
      <c r="K25" s="27">
        <f t="shared" si="0"/>
        <v>871</v>
      </c>
    </row>
    <row r="26" spans="1:11">
      <c r="A26" s="10">
        <v>22</v>
      </c>
      <c r="B26" s="8" t="s">
        <v>202</v>
      </c>
      <c r="C26" s="8" t="s">
        <v>160</v>
      </c>
      <c r="D26" s="9">
        <v>2003</v>
      </c>
      <c r="E26" s="9">
        <v>0</v>
      </c>
      <c r="F26" s="31" t="s">
        <v>203</v>
      </c>
      <c r="G26" s="9">
        <v>282</v>
      </c>
      <c r="H26" s="9">
        <v>290</v>
      </c>
      <c r="I26" s="9">
        <v>291</v>
      </c>
      <c r="J26" s="11">
        <v>288</v>
      </c>
      <c r="K26" s="27">
        <f t="shared" si="0"/>
        <v>869</v>
      </c>
    </row>
    <row r="27" spans="1:11">
      <c r="A27" s="10">
        <v>23</v>
      </c>
      <c r="B27" s="8" t="s">
        <v>204</v>
      </c>
      <c r="C27" s="8" t="s">
        <v>205</v>
      </c>
      <c r="D27" s="9">
        <v>2003</v>
      </c>
      <c r="E27" s="9">
        <v>0</v>
      </c>
      <c r="F27" s="31" t="s">
        <v>167</v>
      </c>
      <c r="G27" s="9">
        <v>289</v>
      </c>
      <c r="H27" s="9">
        <v>289</v>
      </c>
      <c r="I27" s="9">
        <v>288</v>
      </c>
      <c r="J27" s="11">
        <v>290</v>
      </c>
      <c r="K27" s="27">
        <f t="shared" si="0"/>
        <v>868</v>
      </c>
    </row>
    <row r="28" spans="1:11">
      <c r="A28" s="10">
        <v>24</v>
      </c>
      <c r="B28" s="8" t="s">
        <v>177</v>
      </c>
      <c r="C28" s="8" t="s">
        <v>178</v>
      </c>
      <c r="D28" s="9">
        <v>2002</v>
      </c>
      <c r="E28" s="9">
        <v>40513</v>
      </c>
      <c r="F28" s="31" t="s">
        <v>176</v>
      </c>
      <c r="G28" s="9">
        <v>0</v>
      </c>
      <c r="H28" s="9">
        <v>297</v>
      </c>
      <c r="I28" s="9">
        <v>277</v>
      </c>
      <c r="J28" s="11">
        <v>276</v>
      </c>
      <c r="K28" s="27">
        <f t="shared" si="0"/>
        <v>850</v>
      </c>
    </row>
    <row r="29" spans="1:11">
      <c r="A29" s="10">
        <v>25</v>
      </c>
      <c r="B29" s="8" t="s">
        <v>212</v>
      </c>
      <c r="C29" s="8" t="s">
        <v>184</v>
      </c>
      <c r="D29" s="9">
        <v>2003</v>
      </c>
      <c r="E29" s="9">
        <v>0</v>
      </c>
      <c r="F29" s="31" t="s">
        <v>213</v>
      </c>
      <c r="G29" s="9">
        <v>0</v>
      </c>
      <c r="H29" s="9">
        <v>269</v>
      </c>
      <c r="I29" s="9">
        <v>285</v>
      </c>
      <c r="J29" s="11">
        <v>292</v>
      </c>
      <c r="K29" s="27">
        <f t="shared" si="0"/>
        <v>846</v>
      </c>
    </row>
    <row r="30" spans="1:11">
      <c r="A30" s="10">
        <v>26</v>
      </c>
      <c r="B30" s="8" t="s">
        <v>209</v>
      </c>
      <c r="C30" s="8" t="s">
        <v>210</v>
      </c>
      <c r="D30" s="9">
        <v>2003</v>
      </c>
      <c r="E30" s="9">
        <v>0</v>
      </c>
      <c r="F30" s="31" t="s">
        <v>161</v>
      </c>
      <c r="G30" s="9">
        <v>267</v>
      </c>
      <c r="H30" s="9">
        <v>279</v>
      </c>
      <c r="I30" s="9">
        <v>277</v>
      </c>
      <c r="J30" s="11">
        <v>284</v>
      </c>
      <c r="K30" s="27">
        <f t="shared" si="0"/>
        <v>840</v>
      </c>
    </row>
    <row r="31" spans="1:11">
      <c r="A31" s="10">
        <v>27</v>
      </c>
      <c r="B31" s="8" t="s">
        <v>215</v>
      </c>
      <c r="C31" s="8" t="s">
        <v>216</v>
      </c>
      <c r="D31" s="9">
        <v>2002</v>
      </c>
      <c r="E31" s="9">
        <v>40868</v>
      </c>
      <c r="F31" s="31" t="s">
        <v>158</v>
      </c>
      <c r="G31" s="9">
        <v>261</v>
      </c>
      <c r="H31" s="9">
        <v>268</v>
      </c>
      <c r="I31" s="9">
        <v>248</v>
      </c>
      <c r="J31" s="11">
        <v>283</v>
      </c>
      <c r="K31" s="27">
        <f t="shared" si="0"/>
        <v>812</v>
      </c>
    </row>
    <row r="32" spans="1:11">
      <c r="A32" s="10">
        <v>28</v>
      </c>
      <c r="B32" s="8" t="s">
        <v>211</v>
      </c>
      <c r="C32" s="8" t="s">
        <v>184</v>
      </c>
      <c r="D32" s="9">
        <v>2002</v>
      </c>
      <c r="E32" s="9">
        <v>0</v>
      </c>
      <c r="F32" s="31" t="s">
        <v>158</v>
      </c>
      <c r="G32" s="9">
        <v>250</v>
      </c>
      <c r="H32" s="9">
        <v>272</v>
      </c>
      <c r="I32" s="9">
        <v>287</v>
      </c>
      <c r="J32" s="11">
        <v>0</v>
      </c>
      <c r="K32" s="27">
        <f t="shared" si="0"/>
        <v>809</v>
      </c>
    </row>
    <row r="33" spans="1:11">
      <c r="A33" s="10">
        <v>29</v>
      </c>
      <c r="B33" s="8" t="s">
        <v>224</v>
      </c>
      <c r="C33" s="8" t="s">
        <v>169</v>
      </c>
      <c r="D33" s="9">
        <v>2002</v>
      </c>
      <c r="E33" s="9">
        <v>40663</v>
      </c>
      <c r="F33" s="31" t="s">
        <v>225</v>
      </c>
      <c r="G33" s="9">
        <v>0</v>
      </c>
      <c r="H33" s="9">
        <v>243</v>
      </c>
      <c r="I33" s="9">
        <v>285</v>
      </c>
      <c r="J33" s="11">
        <v>274</v>
      </c>
      <c r="K33" s="27">
        <f t="shared" si="0"/>
        <v>802</v>
      </c>
    </row>
    <row r="34" spans="1:11">
      <c r="A34" s="10">
        <v>30</v>
      </c>
      <c r="B34" s="8" t="s">
        <v>221</v>
      </c>
      <c r="C34" s="8" t="s">
        <v>222</v>
      </c>
      <c r="D34" s="9">
        <v>0</v>
      </c>
      <c r="E34" s="9">
        <v>0</v>
      </c>
      <c r="F34" s="31" t="s">
        <v>176</v>
      </c>
      <c r="G34" s="9">
        <v>233</v>
      </c>
      <c r="H34" s="9">
        <v>248</v>
      </c>
      <c r="I34" s="9">
        <v>261</v>
      </c>
      <c r="J34" s="11">
        <v>269</v>
      </c>
      <c r="K34" s="27">
        <f t="shared" si="0"/>
        <v>778</v>
      </c>
    </row>
    <row r="35" spans="1:11">
      <c r="A35" s="10">
        <v>31</v>
      </c>
      <c r="B35" s="8" t="s">
        <v>217</v>
      </c>
      <c r="C35" s="8" t="s">
        <v>207</v>
      </c>
      <c r="D35" s="9">
        <v>2003</v>
      </c>
      <c r="E35" s="9">
        <v>0</v>
      </c>
      <c r="F35" s="31" t="s">
        <v>176</v>
      </c>
      <c r="G35" s="9">
        <v>250</v>
      </c>
      <c r="H35" s="9">
        <v>263</v>
      </c>
      <c r="I35" s="9">
        <v>254</v>
      </c>
      <c r="J35" s="11">
        <v>0</v>
      </c>
      <c r="K35" s="27">
        <f t="shared" si="0"/>
        <v>767</v>
      </c>
    </row>
    <row r="36" spans="1:11">
      <c r="A36" s="10">
        <v>32</v>
      </c>
      <c r="B36" s="8" t="s">
        <v>168</v>
      </c>
      <c r="C36" s="8" t="s">
        <v>169</v>
      </c>
      <c r="D36" s="9">
        <v>2002</v>
      </c>
      <c r="E36" s="9">
        <v>39978</v>
      </c>
      <c r="F36" s="31" t="s">
        <v>170</v>
      </c>
      <c r="G36" s="9">
        <v>0</v>
      </c>
      <c r="H36" s="9">
        <v>298</v>
      </c>
      <c r="I36" s="9">
        <v>295</v>
      </c>
      <c r="J36" s="11">
        <v>0</v>
      </c>
      <c r="K36" s="27">
        <f t="shared" si="0"/>
        <v>593</v>
      </c>
    </row>
    <row r="37" spans="1:11">
      <c r="A37" s="10">
        <v>33</v>
      </c>
      <c r="B37" s="8" t="s">
        <v>235</v>
      </c>
      <c r="C37" s="8" t="s">
        <v>166</v>
      </c>
      <c r="D37" s="11">
        <v>2002</v>
      </c>
      <c r="E37" s="11">
        <v>39318</v>
      </c>
      <c r="F37" s="31" t="s">
        <v>173</v>
      </c>
      <c r="G37" s="11">
        <v>294</v>
      </c>
      <c r="H37" s="28">
        <v>0</v>
      </c>
      <c r="I37" s="11">
        <v>293</v>
      </c>
      <c r="J37" s="11">
        <v>0</v>
      </c>
      <c r="K37" s="27">
        <f t="shared" si="0"/>
        <v>587</v>
      </c>
    </row>
    <row r="38" spans="1:11">
      <c r="A38" s="10">
        <v>34</v>
      </c>
      <c r="B38" s="8" t="s">
        <v>220</v>
      </c>
      <c r="C38" s="8" t="s">
        <v>163</v>
      </c>
      <c r="D38" s="9">
        <v>2002</v>
      </c>
      <c r="E38" s="9">
        <v>0</v>
      </c>
      <c r="F38" s="31" t="s">
        <v>176</v>
      </c>
      <c r="G38" s="9">
        <v>0</v>
      </c>
      <c r="H38" s="9">
        <v>249</v>
      </c>
      <c r="I38" s="9">
        <v>0</v>
      </c>
      <c r="J38" s="11">
        <v>256</v>
      </c>
      <c r="K38" s="27">
        <f t="shared" si="0"/>
        <v>505</v>
      </c>
    </row>
    <row r="39" spans="1:11">
      <c r="A39" s="10">
        <v>35</v>
      </c>
      <c r="B39" s="8" t="s">
        <v>223</v>
      </c>
      <c r="C39" s="8" t="s">
        <v>160</v>
      </c>
      <c r="D39" s="9">
        <v>2003</v>
      </c>
      <c r="E39" s="9">
        <v>0</v>
      </c>
      <c r="F39" s="31" t="s">
        <v>203</v>
      </c>
      <c r="G39" s="9">
        <v>0</v>
      </c>
      <c r="H39" s="9">
        <v>248</v>
      </c>
      <c r="I39" s="9">
        <v>231</v>
      </c>
      <c r="J39" s="11">
        <v>0</v>
      </c>
      <c r="K39" s="27">
        <f t="shared" si="0"/>
        <v>479</v>
      </c>
    </row>
    <row r="40" spans="1:11">
      <c r="A40" s="10">
        <v>36</v>
      </c>
      <c r="B40" s="8" t="s">
        <v>261</v>
      </c>
      <c r="C40" s="8" t="s">
        <v>262</v>
      </c>
      <c r="D40" s="11">
        <v>2002</v>
      </c>
      <c r="E40" s="11">
        <v>40177</v>
      </c>
      <c r="F40" s="32" t="s">
        <v>263</v>
      </c>
      <c r="G40" s="11">
        <v>0</v>
      </c>
      <c r="H40" s="28">
        <v>0</v>
      </c>
      <c r="I40" s="11">
        <v>300</v>
      </c>
      <c r="J40" s="11">
        <v>0</v>
      </c>
      <c r="K40" s="27">
        <f t="shared" si="0"/>
        <v>300</v>
      </c>
    </row>
    <row r="41" spans="1:11">
      <c r="A41" s="10">
        <v>37</v>
      </c>
      <c r="B41" s="8" t="s">
        <v>267</v>
      </c>
      <c r="C41" s="8" t="s">
        <v>268</v>
      </c>
      <c r="D41" s="11">
        <v>2003</v>
      </c>
      <c r="E41" s="11">
        <v>40826</v>
      </c>
      <c r="F41" s="32" t="s">
        <v>263</v>
      </c>
      <c r="G41" s="11">
        <v>0</v>
      </c>
      <c r="H41" s="28">
        <v>0</v>
      </c>
      <c r="I41" s="11">
        <v>295</v>
      </c>
      <c r="J41" s="11">
        <v>0</v>
      </c>
      <c r="K41" s="27">
        <f t="shared" si="0"/>
        <v>295</v>
      </c>
    </row>
    <row r="42" spans="1:11">
      <c r="A42" s="10">
        <v>38</v>
      </c>
      <c r="B42" s="8" t="s">
        <v>269</v>
      </c>
      <c r="C42" s="8" t="s">
        <v>270</v>
      </c>
      <c r="D42" s="11">
        <v>2003</v>
      </c>
      <c r="E42" s="11">
        <v>40674</v>
      </c>
      <c r="F42" s="32" t="s">
        <v>263</v>
      </c>
      <c r="G42" s="11">
        <v>0</v>
      </c>
      <c r="H42" s="28">
        <v>0</v>
      </c>
      <c r="I42" s="11">
        <v>295</v>
      </c>
      <c r="J42" s="11">
        <v>0</v>
      </c>
      <c r="K42" s="27">
        <f t="shared" si="0"/>
        <v>295</v>
      </c>
    </row>
    <row r="43" spans="1:11">
      <c r="A43" s="10">
        <v>39</v>
      </c>
      <c r="B43" s="8" t="s">
        <v>266</v>
      </c>
      <c r="C43" s="8" t="s">
        <v>181</v>
      </c>
      <c r="D43" s="11">
        <v>2003</v>
      </c>
      <c r="E43" s="11">
        <v>40179</v>
      </c>
      <c r="F43" s="32" t="s">
        <v>263</v>
      </c>
      <c r="G43" s="11">
        <v>0</v>
      </c>
      <c r="H43" s="28">
        <v>0</v>
      </c>
      <c r="I43" s="11">
        <v>289</v>
      </c>
      <c r="J43" s="11">
        <v>0</v>
      </c>
      <c r="K43" s="27">
        <f t="shared" si="0"/>
        <v>289</v>
      </c>
    </row>
    <row r="44" spans="1:11">
      <c r="A44" s="10">
        <v>40</v>
      </c>
      <c r="B44" s="8" t="s">
        <v>284</v>
      </c>
      <c r="C44" s="8" t="s">
        <v>285</v>
      </c>
      <c r="D44" s="11">
        <v>2002</v>
      </c>
      <c r="F44" s="32" t="s">
        <v>158</v>
      </c>
      <c r="G44" s="11">
        <v>0</v>
      </c>
      <c r="H44" s="28">
        <v>0</v>
      </c>
      <c r="I44" s="11">
        <v>0</v>
      </c>
      <c r="J44" s="11">
        <v>277</v>
      </c>
      <c r="K44" s="27">
        <f t="shared" si="0"/>
        <v>277</v>
      </c>
    </row>
    <row r="45" spans="1:11">
      <c r="A45" s="10">
        <v>41</v>
      </c>
      <c r="B45" s="8" t="s">
        <v>218</v>
      </c>
      <c r="C45" s="8" t="s">
        <v>219</v>
      </c>
      <c r="D45" s="9">
        <v>2003</v>
      </c>
      <c r="E45" s="9">
        <v>0</v>
      </c>
      <c r="F45" s="31" t="s">
        <v>176</v>
      </c>
      <c r="G45" s="9">
        <v>0</v>
      </c>
      <c r="H45" s="9">
        <v>261</v>
      </c>
      <c r="I45" s="9">
        <v>0</v>
      </c>
      <c r="J45" s="11">
        <v>0</v>
      </c>
      <c r="K45" s="27">
        <f t="shared" si="0"/>
        <v>261</v>
      </c>
    </row>
    <row r="46" spans="1:11">
      <c r="A46" s="10">
        <v>42</v>
      </c>
      <c r="B46" s="8" t="s">
        <v>282</v>
      </c>
      <c r="C46" s="8" t="s">
        <v>283</v>
      </c>
      <c r="D46" s="11">
        <v>2002</v>
      </c>
      <c r="F46" s="32" t="s">
        <v>158</v>
      </c>
      <c r="G46" s="11">
        <v>0</v>
      </c>
      <c r="H46" s="28">
        <v>0</v>
      </c>
      <c r="I46" s="11">
        <v>0</v>
      </c>
      <c r="J46" s="11">
        <v>255</v>
      </c>
      <c r="K46" s="27">
        <f t="shared" si="0"/>
        <v>255</v>
      </c>
    </row>
    <row r="47" spans="1:11">
      <c r="A47" s="10">
        <v>43</v>
      </c>
      <c r="B47" s="8" t="s">
        <v>265</v>
      </c>
      <c r="C47" s="8" t="s">
        <v>264</v>
      </c>
      <c r="D47" s="11">
        <v>2003</v>
      </c>
      <c r="F47" s="31" t="s">
        <v>158</v>
      </c>
      <c r="G47" s="11">
        <v>0</v>
      </c>
      <c r="H47" s="28">
        <v>0</v>
      </c>
      <c r="I47" s="11">
        <v>186</v>
      </c>
      <c r="J47" s="11">
        <v>0</v>
      </c>
      <c r="K47" s="27">
        <f t="shared" si="0"/>
        <v>186</v>
      </c>
    </row>
  </sheetData>
  <sortState ref="B5:K47">
    <sortCondition descending="1" ref="K5:K47"/>
  </sortState>
  <mergeCells count="1">
    <mergeCell ref="A1:F1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sqref="A1:G1"/>
    </sheetView>
  </sheetViews>
  <sheetFormatPr defaultRowHeight="15"/>
  <cols>
    <col min="1" max="1" width="6.28515625" customWidth="1"/>
    <col min="2" max="2" width="22.5703125" customWidth="1"/>
    <col min="3" max="3" width="7.140625" customWidth="1"/>
    <col min="4" max="4" width="9.140625" style="11"/>
    <col min="5" max="5" width="40.28515625" style="44" customWidth="1"/>
    <col min="6" max="6" width="7" style="11" customWidth="1"/>
    <col min="7" max="7" width="7.140625" style="28" customWidth="1"/>
    <col min="8" max="8" width="6.140625" style="39" customWidth="1"/>
    <col min="9" max="9" width="6.7109375" style="39" customWidth="1"/>
    <col min="10" max="10" width="8.140625" style="42" customWidth="1"/>
    <col min="11" max="12" width="9.140625" style="34"/>
  </cols>
  <sheetData>
    <row r="1" spans="1:12" ht="20.25">
      <c r="A1" s="61" t="s">
        <v>308</v>
      </c>
      <c r="B1" s="62"/>
      <c r="C1" s="62"/>
      <c r="D1" s="62"/>
      <c r="E1" s="62"/>
      <c r="F1" s="62"/>
      <c r="G1" s="62"/>
    </row>
    <row r="2" spans="1:12" ht="15.75">
      <c r="A2" s="2" t="s">
        <v>0</v>
      </c>
      <c r="B2" s="1"/>
      <c r="C2" s="26" t="s">
        <v>39</v>
      </c>
      <c r="D2" s="12"/>
      <c r="E2" s="15"/>
      <c r="F2" s="15"/>
      <c r="G2" s="21"/>
    </row>
    <row r="3" spans="1:12" ht="15.75">
      <c r="A3" s="2" t="s">
        <v>2</v>
      </c>
      <c r="B3" s="1"/>
      <c r="C3" s="26" t="s">
        <v>232</v>
      </c>
      <c r="D3" s="12"/>
      <c r="E3" s="15"/>
      <c r="F3" s="15"/>
      <c r="G3" s="21"/>
    </row>
    <row r="4" spans="1:12">
      <c r="A4" s="1"/>
      <c r="B4" s="1"/>
      <c r="C4" s="1"/>
      <c r="D4" s="12"/>
      <c r="E4" s="15"/>
      <c r="F4" s="12"/>
      <c r="G4" s="22"/>
    </row>
    <row r="5" spans="1:12" s="37" customFormat="1" ht="12.75">
      <c r="A5" s="17" t="s">
        <v>4</v>
      </c>
      <c r="B5" s="35" t="s">
        <v>5</v>
      </c>
      <c r="C5" s="17" t="s">
        <v>6</v>
      </c>
      <c r="D5" s="17" t="s">
        <v>7</v>
      </c>
      <c r="E5" s="45" t="s">
        <v>230</v>
      </c>
      <c r="F5" s="17" t="s">
        <v>226</v>
      </c>
      <c r="G5" s="17" t="s">
        <v>227</v>
      </c>
      <c r="H5" s="38" t="s">
        <v>228</v>
      </c>
      <c r="I5" s="38" t="s">
        <v>229</v>
      </c>
      <c r="J5" s="43" t="s">
        <v>8</v>
      </c>
      <c r="K5" s="36"/>
      <c r="L5" s="36"/>
    </row>
    <row r="6" spans="1:12">
      <c r="A6" s="6">
        <v>1</v>
      </c>
      <c r="B6" s="2" t="s">
        <v>40</v>
      </c>
      <c r="C6" s="7">
        <v>2000</v>
      </c>
      <c r="D6" s="7">
        <v>35852</v>
      </c>
      <c r="E6" s="16" t="s">
        <v>19</v>
      </c>
      <c r="F6" s="40">
        <v>400.5</v>
      </c>
      <c r="G6" s="41">
        <v>402</v>
      </c>
      <c r="H6" s="39">
        <v>405.2</v>
      </c>
      <c r="I6" s="59">
        <v>411.6</v>
      </c>
      <c r="J6" s="49">
        <f t="shared" ref="J6:J30" si="0">(SUM(F6:I6))-MIN(F6:I6)</f>
        <v>1218.8000000000002</v>
      </c>
    </row>
    <row r="7" spans="1:12">
      <c r="A7" s="6">
        <v>2</v>
      </c>
      <c r="B7" s="2" t="s">
        <v>46</v>
      </c>
      <c r="C7" s="7">
        <v>2001</v>
      </c>
      <c r="D7" s="7">
        <v>39461</v>
      </c>
      <c r="E7" s="16" t="s">
        <v>16</v>
      </c>
      <c r="F7" s="40">
        <v>401.1</v>
      </c>
      <c r="G7" s="41">
        <v>393</v>
      </c>
      <c r="H7" s="39">
        <v>404.6</v>
      </c>
      <c r="I7" s="59">
        <v>401.2</v>
      </c>
      <c r="J7" s="49">
        <f t="shared" si="0"/>
        <v>1206.9000000000001</v>
      </c>
    </row>
    <row r="8" spans="1:12">
      <c r="A8" s="6">
        <v>3</v>
      </c>
      <c r="B8" s="2" t="s">
        <v>41</v>
      </c>
      <c r="C8" s="7">
        <v>2000</v>
      </c>
      <c r="D8" s="7">
        <v>39902</v>
      </c>
      <c r="E8" s="16" t="s">
        <v>12</v>
      </c>
      <c r="F8" s="40">
        <v>404</v>
      </c>
      <c r="G8" s="41">
        <v>398.7</v>
      </c>
      <c r="H8" s="39">
        <v>394.3</v>
      </c>
      <c r="I8" s="59">
        <v>402</v>
      </c>
      <c r="J8" s="49">
        <f t="shared" si="0"/>
        <v>1204.7</v>
      </c>
    </row>
    <row r="9" spans="1:12">
      <c r="A9" s="6">
        <v>4</v>
      </c>
      <c r="B9" s="2" t="s">
        <v>47</v>
      </c>
      <c r="C9" s="7">
        <v>2000</v>
      </c>
      <c r="D9" s="7">
        <v>39448</v>
      </c>
      <c r="E9" s="16" t="s">
        <v>12</v>
      </c>
      <c r="F9" s="40">
        <v>396.9</v>
      </c>
      <c r="G9" s="41">
        <v>391.1</v>
      </c>
      <c r="H9" s="39">
        <v>397.4</v>
      </c>
      <c r="I9" s="59">
        <v>406.2</v>
      </c>
      <c r="J9" s="49">
        <f t="shared" si="0"/>
        <v>1200.5</v>
      </c>
    </row>
    <row r="10" spans="1:12">
      <c r="A10" s="6">
        <v>5</v>
      </c>
      <c r="B10" s="2" t="s">
        <v>42</v>
      </c>
      <c r="C10" s="7">
        <v>2000</v>
      </c>
      <c r="D10" s="7">
        <v>40577</v>
      </c>
      <c r="E10" s="16" t="s">
        <v>19</v>
      </c>
      <c r="F10" s="40">
        <v>387</v>
      </c>
      <c r="G10" s="41">
        <v>396.2</v>
      </c>
      <c r="H10" s="39">
        <v>398.9</v>
      </c>
      <c r="I10" s="59">
        <v>401</v>
      </c>
      <c r="J10" s="49">
        <f t="shared" si="0"/>
        <v>1196.0999999999999</v>
      </c>
    </row>
    <row r="11" spans="1:12">
      <c r="A11" s="6">
        <v>6</v>
      </c>
      <c r="B11" s="2" t="s">
        <v>43</v>
      </c>
      <c r="C11" s="7">
        <v>2000</v>
      </c>
      <c r="D11" s="7">
        <v>39974</v>
      </c>
      <c r="E11" s="16" t="s">
        <v>16</v>
      </c>
      <c r="F11" s="40">
        <v>397.5</v>
      </c>
      <c r="G11" s="41">
        <v>396.2</v>
      </c>
      <c r="H11" s="39">
        <v>394.9</v>
      </c>
      <c r="I11" s="59">
        <v>401.9</v>
      </c>
      <c r="J11" s="49">
        <f t="shared" si="0"/>
        <v>1195.5999999999999</v>
      </c>
    </row>
    <row r="12" spans="1:12">
      <c r="A12" s="6">
        <v>7</v>
      </c>
      <c r="B12" s="2" t="s">
        <v>44</v>
      </c>
      <c r="C12" s="7">
        <v>2000</v>
      </c>
      <c r="D12" s="7">
        <v>39914</v>
      </c>
      <c r="E12" s="16" t="s">
        <v>45</v>
      </c>
      <c r="F12" s="40">
        <v>402.6</v>
      </c>
      <c r="G12" s="41">
        <v>394.2</v>
      </c>
      <c r="H12" s="39">
        <v>0</v>
      </c>
      <c r="I12" s="59">
        <v>395</v>
      </c>
      <c r="J12" s="49">
        <f t="shared" si="0"/>
        <v>1191.8</v>
      </c>
    </row>
    <row r="13" spans="1:12">
      <c r="A13" s="6">
        <v>8</v>
      </c>
      <c r="B13" s="2" t="s">
        <v>48</v>
      </c>
      <c r="C13" s="7">
        <v>2001</v>
      </c>
      <c r="D13" s="7">
        <v>39275</v>
      </c>
      <c r="E13" s="16" t="s">
        <v>16</v>
      </c>
      <c r="F13" s="40">
        <v>0</v>
      </c>
      <c r="G13" s="41">
        <v>391</v>
      </c>
      <c r="H13" s="39">
        <v>390.7</v>
      </c>
      <c r="I13" s="59">
        <v>385.9</v>
      </c>
      <c r="J13" s="49">
        <f t="shared" si="0"/>
        <v>1167.5999999999999</v>
      </c>
    </row>
    <row r="14" spans="1:12">
      <c r="A14" s="6">
        <v>9</v>
      </c>
      <c r="B14" s="2" t="s">
        <v>50</v>
      </c>
      <c r="C14" s="7">
        <v>2001</v>
      </c>
      <c r="D14" s="7">
        <v>39033</v>
      </c>
      <c r="E14" s="16" t="s">
        <v>12</v>
      </c>
      <c r="F14" s="40">
        <v>373.7</v>
      </c>
      <c r="G14" s="41">
        <v>373.1</v>
      </c>
      <c r="H14" s="39">
        <v>387.3</v>
      </c>
      <c r="I14" s="59">
        <v>392.1</v>
      </c>
      <c r="J14" s="49">
        <f t="shared" si="0"/>
        <v>1153.0999999999999</v>
      </c>
    </row>
    <row r="15" spans="1:12">
      <c r="A15" s="6">
        <v>10</v>
      </c>
      <c r="B15" s="2" t="s">
        <v>49</v>
      </c>
      <c r="C15" s="7">
        <v>2001</v>
      </c>
      <c r="D15" s="7">
        <v>39317</v>
      </c>
      <c r="E15" s="16" t="s">
        <v>10</v>
      </c>
      <c r="F15" s="40">
        <v>373.8</v>
      </c>
      <c r="G15" s="41">
        <v>387.3</v>
      </c>
      <c r="H15" s="39">
        <v>382.8</v>
      </c>
      <c r="I15" s="59">
        <v>377.6</v>
      </c>
      <c r="J15" s="49">
        <f t="shared" si="0"/>
        <v>1147.7</v>
      </c>
    </row>
    <row r="16" spans="1:12">
      <c r="A16" s="6">
        <v>11</v>
      </c>
      <c r="B16" s="2" t="s">
        <v>51</v>
      </c>
      <c r="C16" s="7">
        <v>2001</v>
      </c>
      <c r="D16" s="7">
        <v>40662</v>
      </c>
      <c r="E16" s="16" t="s">
        <v>19</v>
      </c>
      <c r="F16" s="40">
        <v>355.5</v>
      </c>
      <c r="G16" s="41">
        <v>362.1</v>
      </c>
      <c r="H16" s="39">
        <v>377.5</v>
      </c>
      <c r="I16" s="59">
        <v>0</v>
      </c>
      <c r="J16" s="49">
        <f t="shared" si="0"/>
        <v>1095.0999999999999</v>
      </c>
    </row>
    <row r="17" spans="1:11">
      <c r="A17" s="6">
        <v>12</v>
      </c>
      <c r="B17" s="2" t="s">
        <v>54</v>
      </c>
      <c r="C17" s="7">
        <v>2001</v>
      </c>
      <c r="D17" s="7">
        <v>39462</v>
      </c>
      <c r="E17" s="16" t="s">
        <v>16</v>
      </c>
      <c r="F17" s="40">
        <v>0</v>
      </c>
      <c r="G17" s="41">
        <v>348.5</v>
      </c>
      <c r="H17" s="39">
        <v>368.8</v>
      </c>
      <c r="I17" s="59">
        <v>356</v>
      </c>
      <c r="J17" s="49">
        <f t="shared" si="0"/>
        <v>1073.3</v>
      </c>
    </row>
    <row r="18" spans="1:11">
      <c r="A18" s="6">
        <v>13</v>
      </c>
      <c r="B18" s="2" t="s">
        <v>53</v>
      </c>
      <c r="C18" s="7">
        <v>2000</v>
      </c>
      <c r="D18" s="7">
        <v>39325</v>
      </c>
      <c r="E18" s="16" t="s">
        <v>21</v>
      </c>
      <c r="F18" s="40">
        <v>347.5</v>
      </c>
      <c r="G18" s="41">
        <v>354.3</v>
      </c>
      <c r="H18" s="39">
        <v>358.7</v>
      </c>
      <c r="I18" s="59">
        <v>348.6</v>
      </c>
      <c r="J18" s="49">
        <f t="shared" si="0"/>
        <v>1061.5999999999999</v>
      </c>
    </row>
    <row r="19" spans="1:11">
      <c r="A19" s="6">
        <v>14</v>
      </c>
      <c r="B19" s="2" t="s">
        <v>52</v>
      </c>
      <c r="C19" s="7">
        <v>2002</v>
      </c>
      <c r="D19" s="7">
        <v>40139</v>
      </c>
      <c r="E19" s="16" t="s">
        <v>19</v>
      </c>
      <c r="F19" s="40">
        <v>0</v>
      </c>
      <c r="G19" s="41">
        <v>358</v>
      </c>
      <c r="H19" s="39">
        <v>332.3</v>
      </c>
      <c r="I19" s="59">
        <v>364.4</v>
      </c>
      <c r="J19" s="49">
        <f t="shared" si="0"/>
        <v>1054.6999999999998</v>
      </c>
    </row>
    <row r="20" spans="1:11">
      <c r="A20" s="6">
        <v>15</v>
      </c>
      <c r="B20" s="2" t="s">
        <v>55</v>
      </c>
      <c r="C20" s="7">
        <v>2002</v>
      </c>
      <c r="D20" s="7">
        <v>39203</v>
      </c>
      <c r="E20" s="16" t="s">
        <v>19</v>
      </c>
      <c r="F20" s="40">
        <v>0</v>
      </c>
      <c r="G20" s="41">
        <v>319.7</v>
      </c>
      <c r="H20" s="39">
        <v>323.8</v>
      </c>
      <c r="I20" s="59">
        <v>343.5</v>
      </c>
      <c r="J20" s="49">
        <f t="shared" si="0"/>
        <v>987</v>
      </c>
    </row>
    <row r="21" spans="1:11">
      <c r="A21" s="6">
        <v>16</v>
      </c>
      <c r="B21" s="53" t="s">
        <v>271</v>
      </c>
      <c r="C21" s="23">
        <v>2002</v>
      </c>
      <c r="D21" s="11">
        <v>40433</v>
      </c>
      <c r="E21" s="16" t="s">
        <v>272</v>
      </c>
      <c r="F21" s="11">
        <v>0</v>
      </c>
      <c r="G21" s="28">
        <v>0</v>
      </c>
      <c r="H21" s="39">
        <v>370.3</v>
      </c>
      <c r="I21" s="59">
        <v>361.3</v>
      </c>
      <c r="J21" s="49">
        <f t="shared" si="0"/>
        <v>731.6</v>
      </c>
    </row>
    <row r="22" spans="1:11">
      <c r="A22" s="6">
        <v>17</v>
      </c>
      <c r="B22" s="2" t="s">
        <v>56</v>
      </c>
      <c r="C22" s="7">
        <v>2001</v>
      </c>
      <c r="D22" s="7">
        <v>0</v>
      </c>
      <c r="E22" s="16" t="s">
        <v>12</v>
      </c>
      <c r="F22" s="40">
        <v>0</v>
      </c>
      <c r="G22" s="41">
        <v>262.8</v>
      </c>
      <c r="H22" s="39">
        <v>266.8</v>
      </c>
      <c r="I22" s="59">
        <v>0</v>
      </c>
      <c r="J22" s="49">
        <f t="shared" si="0"/>
        <v>529.6</v>
      </c>
    </row>
    <row r="23" spans="1:11">
      <c r="A23" s="6">
        <v>18</v>
      </c>
      <c r="B23" s="53" t="s">
        <v>273</v>
      </c>
      <c r="C23" s="23">
        <v>2001</v>
      </c>
      <c r="D23" s="11">
        <v>39889</v>
      </c>
      <c r="E23" s="16" t="s">
        <v>21</v>
      </c>
      <c r="F23" s="11">
        <v>0</v>
      </c>
      <c r="G23" s="28">
        <v>0</v>
      </c>
      <c r="H23" s="39">
        <v>196.8</v>
      </c>
      <c r="I23" s="59">
        <v>312.10000000000002</v>
      </c>
      <c r="J23" s="49">
        <f t="shared" si="0"/>
        <v>508.90000000000003</v>
      </c>
    </row>
    <row r="24" spans="1:11">
      <c r="A24" s="6">
        <v>19</v>
      </c>
      <c r="B24" s="2" t="s">
        <v>59</v>
      </c>
      <c r="C24" s="7">
        <v>2002</v>
      </c>
      <c r="D24" s="7">
        <v>39978</v>
      </c>
      <c r="E24" s="16" t="s">
        <v>16</v>
      </c>
      <c r="F24" s="40">
        <v>0</v>
      </c>
      <c r="G24" s="41">
        <v>211.4</v>
      </c>
      <c r="H24" s="39">
        <v>296.3</v>
      </c>
      <c r="I24" s="59">
        <v>0</v>
      </c>
      <c r="J24" s="49">
        <f t="shared" si="0"/>
        <v>507.70000000000005</v>
      </c>
      <c r="K24" s="60"/>
    </row>
    <row r="25" spans="1:11">
      <c r="A25" s="6">
        <v>20</v>
      </c>
      <c r="B25" s="2" t="s">
        <v>255</v>
      </c>
      <c r="C25" s="7">
        <v>2001</v>
      </c>
      <c r="D25" s="7">
        <v>39410</v>
      </c>
      <c r="E25" s="16" t="s">
        <v>244</v>
      </c>
      <c r="F25" s="40">
        <v>391.8</v>
      </c>
      <c r="G25" s="40">
        <v>0</v>
      </c>
      <c r="H25" s="40">
        <v>0</v>
      </c>
      <c r="I25" s="59">
        <v>0</v>
      </c>
      <c r="J25" s="49">
        <f t="shared" si="0"/>
        <v>391.8</v>
      </c>
    </row>
    <row r="26" spans="1:11">
      <c r="A26" s="6">
        <v>21</v>
      </c>
      <c r="B26" s="2" t="s">
        <v>256</v>
      </c>
      <c r="C26" s="7">
        <v>2000</v>
      </c>
      <c r="D26" s="7">
        <v>40400</v>
      </c>
      <c r="E26" s="16" t="s">
        <v>45</v>
      </c>
      <c r="F26" s="40">
        <v>381.4</v>
      </c>
      <c r="G26" s="40">
        <v>0</v>
      </c>
      <c r="H26" s="40">
        <v>0</v>
      </c>
      <c r="I26" s="59">
        <v>0</v>
      </c>
      <c r="J26" s="49">
        <f t="shared" si="0"/>
        <v>381.4</v>
      </c>
      <c r="K26" s="60"/>
    </row>
    <row r="27" spans="1:11">
      <c r="A27" s="6">
        <v>22</v>
      </c>
      <c r="B27" s="2" t="s">
        <v>298</v>
      </c>
      <c r="C27" s="7">
        <v>2000</v>
      </c>
      <c r="D27" s="7">
        <v>0</v>
      </c>
      <c r="E27" s="16" t="s">
        <v>21</v>
      </c>
      <c r="F27" s="40">
        <v>0</v>
      </c>
      <c r="G27" s="41">
        <v>0</v>
      </c>
      <c r="H27" s="39">
        <v>0</v>
      </c>
      <c r="I27" s="59">
        <v>329.7</v>
      </c>
      <c r="J27" s="49">
        <f t="shared" si="0"/>
        <v>329.7</v>
      </c>
      <c r="K27" s="60"/>
    </row>
    <row r="28" spans="1:11">
      <c r="A28" s="6">
        <v>23</v>
      </c>
      <c r="B28" s="2" t="s">
        <v>299</v>
      </c>
      <c r="C28" s="7">
        <v>2001</v>
      </c>
      <c r="D28" s="7">
        <v>0</v>
      </c>
      <c r="E28" s="16" t="s">
        <v>158</v>
      </c>
      <c r="F28" s="40">
        <v>0</v>
      </c>
      <c r="G28" s="41">
        <v>0</v>
      </c>
      <c r="H28" s="39">
        <v>0</v>
      </c>
      <c r="I28" s="59">
        <v>266.10000000000002</v>
      </c>
      <c r="J28" s="49">
        <f t="shared" si="0"/>
        <v>266.10000000000002</v>
      </c>
      <c r="K28" s="60"/>
    </row>
    <row r="29" spans="1:11">
      <c r="A29" s="6">
        <v>24</v>
      </c>
      <c r="B29" s="2" t="s">
        <v>57</v>
      </c>
      <c r="C29" s="7">
        <v>2001</v>
      </c>
      <c r="D29" s="7">
        <v>0</v>
      </c>
      <c r="E29" s="16" t="s">
        <v>35</v>
      </c>
      <c r="F29" s="40">
        <v>0</v>
      </c>
      <c r="G29" s="41">
        <v>234.7</v>
      </c>
      <c r="H29" s="39">
        <v>0</v>
      </c>
      <c r="I29" s="59">
        <v>0</v>
      </c>
      <c r="J29" s="49">
        <f t="shared" si="0"/>
        <v>234.7</v>
      </c>
      <c r="K29" s="60"/>
    </row>
    <row r="30" spans="1:11">
      <c r="A30" s="6">
        <v>25</v>
      </c>
      <c r="B30" s="2" t="s">
        <v>58</v>
      </c>
      <c r="C30" s="7">
        <v>2001</v>
      </c>
      <c r="D30" s="7">
        <v>0</v>
      </c>
      <c r="E30" s="16" t="s">
        <v>35</v>
      </c>
      <c r="F30" s="40">
        <v>0</v>
      </c>
      <c r="G30" s="41">
        <v>228.4</v>
      </c>
      <c r="H30" s="39">
        <v>0</v>
      </c>
      <c r="I30" s="59">
        <v>0</v>
      </c>
      <c r="J30" s="49">
        <f t="shared" si="0"/>
        <v>228.4</v>
      </c>
    </row>
  </sheetData>
  <sortState ref="B6:J30">
    <sortCondition descending="1" ref="J6:J30"/>
  </sortState>
  <mergeCells count="1">
    <mergeCell ref="A1:G1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G1"/>
    </sheetView>
  </sheetViews>
  <sheetFormatPr defaultRowHeight="15"/>
  <cols>
    <col min="1" max="1" width="5.85546875" customWidth="1"/>
    <col min="2" max="2" width="24.5703125" customWidth="1"/>
    <col min="3" max="3" width="6.42578125" customWidth="1"/>
    <col min="4" max="4" width="9.140625" style="11"/>
    <col min="5" max="5" width="39.85546875" style="44" customWidth="1"/>
    <col min="6" max="6" width="6.85546875" style="11" customWidth="1"/>
    <col min="7" max="7" width="6.42578125" style="28" customWidth="1"/>
    <col min="8" max="8" width="5.7109375" style="11" customWidth="1"/>
    <col min="9" max="9" width="6.5703125" style="11" customWidth="1"/>
    <col min="10" max="10" width="8.140625" style="27" customWidth="1"/>
  </cols>
  <sheetData>
    <row r="1" spans="1:10" ht="20.25">
      <c r="A1" s="61" t="s">
        <v>308</v>
      </c>
      <c r="B1" s="62"/>
      <c r="C1" s="62"/>
      <c r="D1" s="62"/>
      <c r="E1" s="62"/>
      <c r="F1" s="62"/>
      <c r="G1" s="62"/>
    </row>
    <row r="2" spans="1:10" ht="15.75">
      <c r="A2" s="2" t="s">
        <v>0</v>
      </c>
      <c r="B2" s="1"/>
      <c r="C2" s="26" t="s">
        <v>39</v>
      </c>
      <c r="D2" s="12"/>
      <c r="E2" s="15"/>
      <c r="F2" s="15"/>
      <c r="G2" s="21"/>
    </row>
    <row r="3" spans="1:10" ht="15.75">
      <c r="A3" s="2" t="s">
        <v>2</v>
      </c>
      <c r="B3" s="1"/>
      <c r="C3" s="26" t="s">
        <v>60</v>
      </c>
      <c r="D3" s="12"/>
      <c r="E3" s="15"/>
      <c r="F3" s="15"/>
      <c r="G3" s="21"/>
    </row>
    <row r="4" spans="1:10">
      <c r="A4" s="1"/>
      <c r="B4" s="1"/>
      <c r="C4" s="1"/>
      <c r="D4" s="12"/>
      <c r="E4" s="15"/>
      <c r="F4" s="12"/>
      <c r="G4" s="22"/>
    </row>
    <row r="5" spans="1:10">
      <c r="A5" s="4" t="s">
        <v>4</v>
      </c>
      <c r="B5" s="5" t="s">
        <v>5</v>
      </c>
      <c r="C5" s="4" t="s">
        <v>6</v>
      </c>
      <c r="D5" s="4" t="s">
        <v>7</v>
      </c>
      <c r="E5" s="45" t="s">
        <v>230</v>
      </c>
      <c r="F5" s="17" t="s">
        <v>226</v>
      </c>
      <c r="G5" s="17" t="s">
        <v>227</v>
      </c>
      <c r="H5" s="17" t="s">
        <v>228</v>
      </c>
      <c r="I5" s="17" t="s">
        <v>229</v>
      </c>
      <c r="J5" s="18" t="s">
        <v>8</v>
      </c>
    </row>
    <row r="6" spans="1:10">
      <c r="A6" s="6">
        <v>1</v>
      </c>
      <c r="B6" s="2" t="s">
        <v>61</v>
      </c>
      <c r="C6" s="7">
        <v>1999</v>
      </c>
      <c r="D6" s="7">
        <v>38265</v>
      </c>
      <c r="E6" s="16" t="s">
        <v>19</v>
      </c>
      <c r="F6" s="41">
        <v>406.2</v>
      </c>
      <c r="G6" s="41">
        <v>411</v>
      </c>
      <c r="H6" s="11">
        <v>409.1</v>
      </c>
      <c r="I6" s="58">
        <v>409.3</v>
      </c>
      <c r="J6" s="50">
        <f t="shared" ref="J6:J17" si="0">(SUM(F6:I6))-MIN(F6:I6)</f>
        <v>1229.4000000000001</v>
      </c>
    </row>
    <row r="7" spans="1:10">
      <c r="A7" s="6">
        <v>2</v>
      </c>
      <c r="B7" s="2" t="s">
        <v>64</v>
      </c>
      <c r="C7" s="7">
        <v>1999</v>
      </c>
      <c r="D7" s="7">
        <v>40093</v>
      </c>
      <c r="E7" s="16" t="s">
        <v>19</v>
      </c>
      <c r="F7" s="41">
        <v>403.1</v>
      </c>
      <c r="G7" s="41">
        <v>396.6</v>
      </c>
      <c r="H7" s="11">
        <v>394.1</v>
      </c>
      <c r="I7" s="58">
        <v>392.8</v>
      </c>
      <c r="J7" s="50">
        <f t="shared" si="0"/>
        <v>1193.8000000000002</v>
      </c>
    </row>
    <row r="8" spans="1:10">
      <c r="A8" s="6">
        <v>3</v>
      </c>
      <c r="B8" s="2" t="s">
        <v>66</v>
      </c>
      <c r="C8" s="7">
        <v>1998</v>
      </c>
      <c r="D8" s="7">
        <v>38525</v>
      </c>
      <c r="E8" s="16" t="s">
        <v>10</v>
      </c>
      <c r="F8" s="41">
        <v>382.8</v>
      </c>
      <c r="G8" s="41">
        <v>392.2</v>
      </c>
      <c r="H8" s="11">
        <v>391.4</v>
      </c>
      <c r="I8" s="58">
        <v>0</v>
      </c>
      <c r="J8" s="50">
        <f t="shared" si="0"/>
        <v>1166.4000000000001</v>
      </c>
    </row>
    <row r="9" spans="1:10">
      <c r="A9" s="6">
        <v>4</v>
      </c>
      <c r="B9" s="2" t="s">
        <v>65</v>
      </c>
      <c r="C9" s="7">
        <v>1999</v>
      </c>
      <c r="D9" s="7">
        <v>38835</v>
      </c>
      <c r="E9" s="16" t="s">
        <v>45</v>
      </c>
      <c r="F9" s="41">
        <v>0</v>
      </c>
      <c r="G9" s="41">
        <v>394.2</v>
      </c>
      <c r="H9" s="11">
        <v>392</v>
      </c>
      <c r="I9" s="58">
        <v>378.7</v>
      </c>
      <c r="J9" s="50">
        <f t="shared" si="0"/>
        <v>1164.9000000000001</v>
      </c>
    </row>
    <row r="10" spans="1:10">
      <c r="A10" s="6">
        <v>5</v>
      </c>
      <c r="B10" s="2" t="s">
        <v>67</v>
      </c>
      <c r="C10" s="7">
        <v>1998</v>
      </c>
      <c r="D10" s="7">
        <v>39447</v>
      </c>
      <c r="E10" s="16" t="s">
        <v>12</v>
      </c>
      <c r="F10" s="41">
        <v>0</v>
      </c>
      <c r="G10" s="41">
        <v>385.9</v>
      </c>
      <c r="H10" s="11">
        <v>384.7</v>
      </c>
      <c r="I10" s="58">
        <v>381.5</v>
      </c>
      <c r="J10" s="50">
        <f t="shared" si="0"/>
        <v>1152.0999999999999</v>
      </c>
    </row>
    <row r="11" spans="1:10">
      <c r="A11" s="6">
        <v>6</v>
      </c>
      <c r="B11" s="2" t="s">
        <v>70</v>
      </c>
      <c r="C11" s="7">
        <v>1999</v>
      </c>
      <c r="D11" s="7">
        <v>0</v>
      </c>
      <c r="E11" s="16" t="s">
        <v>14</v>
      </c>
      <c r="F11" s="41">
        <v>0</v>
      </c>
      <c r="G11" s="41">
        <v>298.5</v>
      </c>
      <c r="H11" s="11">
        <v>320.5</v>
      </c>
      <c r="I11" s="58">
        <v>348.1</v>
      </c>
      <c r="J11" s="50">
        <f t="shared" si="0"/>
        <v>967.1</v>
      </c>
    </row>
    <row r="12" spans="1:10">
      <c r="A12" s="6">
        <v>7</v>
      </c>
      <c r="B12" s="2" t="s">
        <v>69</v>
      </c>
      <c r="C12" s="7">
        <v>1998</v>
      </c>
      <c r="D12" s="7">
        <v>0</v>
      </c>
      <c r="E12" s="16" t="s">
        <v>12</v>
      </c>
      <c r="F12" s="41">
        <v>285.7</v>
      </c>
      <c r="G12" s="41">
        <v>341.8</v>
      </c>
      <c r="H12" s="11">
        <v>319.7</v>
      </c>
      <c r="I12" s="58">
        <v>0</v>
      </c>
      <c r="J12" s="50">
        <f t="shared" si="0"/>
        <v>947.2</v>
      </c>
    </row>
    <row r="13" spans="1:10">
      <c r="A13" s="6">
        <v>8</v>
      </c>
      <c r="B13" s="2" t="s">
        <v>62</v>
      </c>
      <c r="C13" s="7">
        <v>1998</v>
      </c>
      <c r="D13" s="7">
        <v>39245</v>
      </c>
      <c r="E13" s="16" t="s">
        <v>63</v>
      </c>
      <c r="F13" s="41">
        <v>404.1</v>
      </c>
      <c r="G13" s="41">
        <v>406.5</v>
      </c>
      <c r="H13" s="11">
        <v>0</v>
      </c>
      <c r="I13" s="58">
        <v>0</v>
      </c>
      <c r="J13" s="50">
        <f t="shared" si="0"/>
        <v>810.6</v>
      </c>
    </row>
    <row r="14" spans="1:10">
      <c r="A14" s="6">
        <v>9</v>
      </c>
      <c r="B14" s="2" t="s">
        <v>251</v>
      </c>
      <c r="C14" s="7">
        <v>1998</v>
      </c>
      <c r="D14" s="7">
        <v>39446</v>
      </c>
      <c r="E14" s="16" t="s">
        <v>252</v>
      </c>
      <c r="F14" s="41">
        <v>398.3</v>
      </c>
      <c r="G14" s="41">
        <v>0</v>
      </c>
      <c r="H14" s="11">
        <v>399.7</v>
      </c>
      <c r="I14" s="58">
        <v>0</v>
      </c>
      <c r="J14" s="50">
        <f t="shared" si="0"/>
        <v>798</v>
      </c>
    </row>
    <row r="15" spans="1:10">
      <c r="A15" s="6">
        <v>10</v>
      </c>
      <c r="B15" s="53" t="s">
        <v>253</v>
      </c>
      <c r="C15" s="23">
        <v>1999</v>
      </c>
      <c r="D15" s="11">
        <v>39720</v>
      </c>
      <c r="E15" s="16" t="s">
        <v>63</v>
      </c>
      <c r="F15" s="41">
        <v>398.2</v>
      </c>
      <c r="G15" s="41">
        <v>0</v>
      </c>
      <c r="H15" s="11">
        <v>386.4</v>
      </c>
      <c r="I15" s="58">
        <v>0</v>
      </c>
      <c r="J15" s="50">
        <f t="shared" si="0"/>
        <v>784.59999999999991</v>
      </c>
    </row>
    <row r="16" spans="1:10">
      <c r="A16" s="6">
        <v>11</v>
      </c>
      <c r="B16" s="2" t="s">
        <v>68</v>
      </c>
      <c r="C16" s="7">
        <v>1998</v>
      </c>
      <c r="D16" s="7">
        <v>41018</v>
      </c>
      <c r="E16" s="16" t="s">
        <v>35</v>
      </c>
      <c r="F16" s="41">
        <v>352.4</v>
      </c>
      <c r="G16" s="41">
        <v>356.2</v>
      </c>
      <c r="H16" s="11">
        <v>0</v>
      </c>
      <c r="I16" s="58">
        <v>0</v>
      </c>
      <c r="J16" s="50">
        <f t="shared" si="0"/>
        <v>708.59999999999991</v>
      </c>
    </row>
    <row r="17" spans="1:10">
      <c r="A17" s="6">
        <v>12</v>
      </c>
      <c r="B17" s="53" t="s">
        <v>254</v>
      </c>
      <c r="C17" s="23">
        <v>1998</v>
      </c>
      <c r="D17" s="11">
        <v>38043</v>
      </c>
      <c r="E17" s="16" t="s">
        <v>244</v>
      </c>
      <c r="F17" s="41">
        <v>385.6</v>
      </c>
      <c r="G17" s="41">
        <v>0</v>
      </c>
      <c r="H17" s="11">
        <v>0</v>
      </c>
      <c r="I17" s="58">
        <v>0</v>
      </c>
      <c r="J17" s="50">
        <f t="shared" si="0"/>
        <v>385.6</v>
      </c>
    </row>
    <row r="18" spans="1:10">
      <c r="A18" s="20" t="s">
        <v>233</v>
      </c>
      <c r="B18" s="2" t="s">
        <v>71</v>
      </c>
      <c r="C18" s="7">
        <v>1997</v>
      </c>
      <c r="D18" s="7">
        <v>0</v>
      </c>
      <c r="E18" s="16" t="s">
        <v>35</v>
      </c>
      <c r="F18" s="41">
        <v>0</v>
      </c>
      <c r="G18" s="41">
        <v>284.3</v>
      </c>
      <c r="H18" s="11">
        <v>0</v>
      </c>
      <c r="I18" s="58">
        <v>0</v>
      </c>
      <c r="J18" s="50">
        <f t="shared" ref="J18" si="1">(SUM(F18:I18))-MIN(F18:I18)</f>
        <v>284.3</v>
      </c>
    </row>
    <row r="20" spans="1:10">
      <c r="G20" s="41"/>
    </row>
  </sheetData>
  <sortState ref="B6:J17">
    <sortCondition descending="1" ref="J6:J17"/>
  </sortState>
  <mergeCells count="1">
    <mergeCell ref="A1:G1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F1"/>
    </sheetView>
  </sheetViews>
  <sheetFormatPr defaultRowHeight="15"/>
  <cols>
    <col min="1" max="1" width="5.5703125" customWidth="1"/>
    <col min="2" max="2" width="24.140625" customWidth="1"/>
    <col min="3" max="3" width="6.140625" customWidth="1"/>
    <col min="4" max="4" width="9.140625" style="11"/>
    <col min="5" max="5" width="40.140625" style="48" customWidth="1"/>
    <col min="6" max="6" width="6.7109375" style="11" customWidth="1"/>
    <col min="7" max="7" width="6.140625" style="28" customWidth="1"/>
    <col min="8" max="8" width="6.140625" style="11" customWidth="1"/>
    <col min="9" max="9" width="5.5703125" style="11" customWidth="1"/>
    <col min="10" max="10" width="7.7109375" style="27" customWidth="1"/>
  </cols>
  <sheetData>
    <row r="1" spans="1:10" ht="20.25">
      <c r="A1" s="61" t="s">
        <v>309</v>
      </c>
      <c r="B1" s="62"/>
      <c r="C1" s="62"/>
      <c r="D1" s="62"/>
      <c r="E1" s="62"/>
      <c r="F1" s="62"/>
      <c r="G1" s="22"/>
    </row>
    <row r="2" spans="1:10" ht="15.75">
      <c r="A2" s="2" t="s">
        <v>0</v>
      </c>
      <c r="B2" s="1"/>
      <c r="C2" s="26" t="s">
        <v>39</v>
      </c>
      <c r="D2" s="12"/>
      <c r="E2" s="46"/>
      <c r="F2" s="29"/>
      <c r="G2" s="22"/>
    </row>
    <row r="3" spans="1:10" ht="15.75">
      <c r="A3" s="2" t="s">
        <v>2</v>
      </c>
      <c r="B3" s="1"/>
      <c r="C3" s="26" t="s">
        <v>72</v>
      </c>
      <c r="D3" s="12"/>
      <c r="E3" s="46"/>
      <c r="F3" s="29"/>
      <c r="G3" s="22"/>
    </row>
    <row r="4" spans="1:10">
      <c r="A4" s="1"/>
      <c r="B4" s="1"/>
      <c r="C4" s="1"/>
      <c r="D4" s="12"/>
      <c r="E4" s="46"/>
      <c r="F4" s="12"/>
      <c r="G4" s="22"/>
    </row>
    <row r="5" spans="1:10" s="37" customFormat="1" ht="12.75">
      <c r="A5" s="17" t="s">
        <v>4</v>
      </c>
      <c r="B5" s="35" t="s">
        <v>5</v>
      </c>
      <c r="C5" s="17" t="s">
        <v>6</v>
      </c>
      <c r="D5" s="17" t="s">
        <v>7</v>
      </c>
      <c r="E5" s="45" t="s">
        <v>230</v>
      </c>
      <c r="F5" s="17" t="s">
        <v>226</v>
      </c>
      <c r="G5" s="17" t="s">
        <v>227</v>
      </c>
      <c r="H5" s="38" t="s">
        <v>228</v>
      </c>
      <c r="I5" s="38" t="s">
        <v>229</v>
      </c>
      <c r="J5" s="43" t="s">
        <v>8</v>
      </c>
    </row>
    <row r="6" spans="1:10">
      <c r="A6" s="6">
        <v>1</v>
      </c>
      <c r="B6" s="2" t="s">
        <v>76</v>
      </c>
      <c r="C6" s="7">
        <v>1995</v>
      </c>
      <c r="D6" s="7">
        <v>37102</v>
      </c>
      <c r="E6" s="47" t="s">
        <v>19</v>
      </c>
      <c r="F6" s="41">
        <v>411.3</v>
      </c>
      <c r="G6" s="41">
        <v>403.7</v>
      </c>
      <c r="H6" s="41">
        <v>412</v>
      </c>
      <c r="I6" s="58">
        <v>416.5</v>
      </c>
      <c r="J6" s="50">
        <f t="shared" ref="J6:J19" si="0">(SUM(F6:I6))-MIN(F6:I6)</f>
        <v>1239.8</v>
      </c>
    </row>
    <row r="7" spans="1:10">
      <c r="A7" s="6">
        <v>2</v>
      </c>
      <c r="B7" s="2" t="s">
        <v>73</v>
      </c>
      <c r="C7" s="7">
        <v>1988</v>
      </c>
      <c r="D7" s="7">
        <v>35008</v>
      </c>
      <c r="E7" s="47" t="s">
        <v>74</v>
      </c>
      <c r="F7" s="41">
        <v>0</v>
      </c>
      <c r="G7" s="41">
        <v>409.4</v>
      </c>
      <c r="H7" s="41">
        <v>404.7</v>
      </c>
      <c r="I7" s="58">
        <v>406.1</v>
      </c>
      <c r="J7" s="50">
        <f t="shared" si="0"/>
        <v>1220.1999999999998</v>
      </c>
    </row>
    <row r="8" spans="1:10">
      <c r="A8" s="6">
        <v>3</v>
      </c>
      <c r="B8" s="2" t="s">
        <v>22</v>
      </c>
      <c r="C8" s="7">
        <v>1996</v>
      </c>
      <c r="D8" s="7">
        <v>36653</v>
      </c>
      <c r="E8" s="47" t="s">
        <v>12</v>
      </c>
      <c r="F8" s="41">
        <v>405.5</v>
      </c>
      <c r="G8" s="41">
        <v>401.6</v>
      </c>
      <c r="H8" s="41">
        <v>407</v>
      </c>
      <c r="I8" s="58">
        <v>0</v>
      </c>
      <c r="J8" s="50">
        <f t="shared" si="0"/>
        <v>1214.0999999999999</v>
      </c>
    </row>
    <row r="9" spans="1:10">
      <c r="A9" s="6">
        <v>4</v>
      </c>
      <c r="B9" s="2" t="s">
        <v>75</v>
      </c>
      <c r="C9" s="7">
        <v>1996</v>
      </c>
      <c r="D9" s="7">
        <v>40092</v>
      </c>
      <c r="E9" s="47" t="s">
        <v>19</v>
      </c>
      <c r="F9" s="41">
        <v>403.9</v>
      </c>
      <c r="G9" s="41">
        <v>403.7</v>
      </c>
      <c r="H9" s="41">
        <v>402.4</v>
      </c>
      <c r="I9" s="58">
        <v>402.3</v>
      </c>
      <c r="J9" s="50">
        <f t="shared" si="0"/>
        <v>1210</v>
      </c>
    </row>
    <row r="10" spans="1:10">
      <c r="A10" s="6">
        <v>5</v>
      </c>
      <c r="B10" s="2" t="s">
        <v>77</v>
      </c>
      <c r="C10" s="7">
        <v>1996</v>
      </c>
      <c r="D10" s="7">
        <v>37418</v>
      </c>
      <c r="E10" s="47" t="s">
        <v>74</v>
      </c>
      <c r="F10" s="41">
        <v>402.5</v>
      </c>
      <c r="G10" s="41">
        <v>400.3</v>
      </c>
      <c r="H10" s="41">
        <v>402</v>
      </c>
      <c r="I10" s="58">
        <v>0</v>
      </c>
      <c r="J10" s="50">
        <f t="shared" si="0"/>
        <v>1204.8</v>
      </c>
    </row>
    <row r="11" spans="1:10">
      <c r="A11" s="6">
        <v>6</v>
      </c>
      <c r="B11" s="2" t="s">
        <v>78</v>
      </c>
      <c r="C11" s="7">
        <v>1990</v>
      </c>
      <c r="D11" s="7">
        <v>33716</v>
      </c>
      <c r="E11" s="47" t="s">
        <v>21</v>
      </c>
      <c r="F11" s="41">
        <v>395.7</v>
      </c>
      <c r="G11" s="41">
        <v>397.9</v>
      </c>
      <c r="H11" s="41">
        <v>396.9</v>
      </c>
      <c r="I11" s="58">
        <v>402.7</v>
      </c>
      <c r="J11" s="50">
        <f t="shared" si="0"/>
        <v>1197.5</v>
      </c>
    </row>
    <row r="12" spans="1:10">
      <c r="A12" s="6">
        <v>7</v>
      </c>
      <c r="B12" s="2" t="s">
        <v>248</v>
      </c>
      <c r="C12" s="7">
        <v>1996</v>
      </c>
      <c r="D12" s="7">
        <v>38564</v>
      </c>
      <c r="E12" s="47" t="s">
        <v>249</v>
      </c>
      <c r="F12" s="41">
        <v>394.6</v>
      </c>
      <c r="G12" s="22">
        <v>0</v>
      </c>
      <c r="H12" s="41">
        <v>402.7</v>
      </c>
      <c r="I12" s="58">
        <v>399.6</v>
      </c>
      <c r="J12" s="50">
        <f t="shared" si="0"/>
        <v>1196.9000000000001</v>
      </c>
    </row>
    <row r="13" spans="1:10">
      <c r="A13" s="6">
        <v>8</v>
      </c>
      <c r="B13" s="2" t="s">
        <v>82</v>
      </c>
      <c r="C13" s="7">
        <v>1977</v>
      </c>
      <c r="D13" s="7">
        <v>40136</v>
      </c>
      <c r="E13" s="47" t="s">
        <v>19</v>
      </c>
      <c r="F13" s="41">
        <v>370.9</v>
      </c>
      <c r="G13" s="41">
        <v>377.7</v>
      </c>
      <c r="H13" s="41">
        <v>388.4</v>
      </c>
      <c r="I13" s="58">
        <v>394.7</v>
      </c>
      <c r="J13" s="50">
        <f t="shared" si="0"/>
        <v>1160.8000000000002</v>
      </c>
    </row>
    <row r="14" spans="1:10">
      <c r="A14" s="6">
        <v>9</v>
      </c>
      <c r="B14" s="2" t="s">
        <v>83</v>
      </c>
      <c r="C14" s="7">
        <v>1962</v>
      </c>
      <c r="D14" s="7">
        <v>1719</v>
      </c>
      <c r="E14" s="47" t="s">
        <v>19</v>
      </c>
      <c r="F14" s="41">
        <v>320.60000000000002</v>
      </c>
      <c r="G14" s="41">
        <v>338.1</v>
      </c>
      <c r="H14" s="41">
        <v>323.8</v>
      </c>
      <c r="I14" s="58">
        <v>0</v>
      </c>
      <c r="J14" s="50">
        <f t="shared" si="0"/>
        <v>982.5</v>
      </c>
    </row>
    <row r="15" spans="1:10">
      <c r="A15" s="6">
        <v>10</v>
      </c>
      <c r="B15" s="2" t="s">
        <v>80</v>
      </c>
      <c r="C15" s="7">
        <v>1980</v>
      </c>
      <c r="D15" s="7">
        <v>4823</v>
      </c>
      <c r="E15" s="47" t="s">
        <v>35</v>
      </c>
      <c r="F15" s="41">
        <v>392.5</v>
      </c>
      <c r="G15" s="41">
        <v>390.5</v>
      </c>
      <c r="H15" s="41">
        <v>0</v>
      </c>
      <c r="I15" s="58">
        <v>0</v>
      </c>
      <c r="J15" s="50">
        <f t="shared" si="0"/>
        <v>783</v>
      </c>
    </row>
    <row r="16" spans="1:10">
      <c r="A16" s="6">
        <v>11</v>
      </c>
      <c r="B16" s="2" t="s">
        <v>81</v>
      </c>
      <c r="C16" s="7">
        <v>1987</v>
      </c>
      <c r="D16" s="7">
        <v>30740</v>
      </c>
      <c r="E16" s="47" t="s">
        <v>21</v>
      </c>
      <c r="F16" s="41">
        <v>0</v>
      </c>
      <c r="G16" s="41">
        <v>378.9</v>
      </c>
      <c r="H16" s="41">
        <v>380.1</v>
      </c>
      <c r="I16" s="58">
        <v>0</v>
      </c>
      <c r="J16" s="50">
        <f t="shared" si="0"/>
        <v>759</v>
      </c>
    </row>
    <row r="17" spans="1:10">
      <c r="A17" s="6">
        <v>12</v>
      </c>
      <c r="B17" s="2" t="s">
        <v>79</v>
      </c>
      <c r="C17" s="7">
        <v>1972</v>
      </c>
      <c r="D17" s="7">
        <v>3835</v>
      </c>
      <c r="E17" s="47" t="s">
        <v>35</v>
      </c>
      <c r="F17" s="41">
        <v>0</v>
      </c>
      <c r="G17" s="41">
        <v>396.7</v>
      </c>
      <c r="H17" s="41">
        <v>0</v>
      </c>
      <c r="I17" s="58">
        <v>0</v>
      </c>
      <c r="J17" s="50">
        <f t="shared" si="0"/>
        <v>396.7</v>
      </c>
    </row>
    <row r="18" spans="1:10">
      <c r="A18" s="6">
        <v>13</v>
      </c>
      <c r="B18" s="53" t="s">
        <v>250</v>
      </c>
      <c r="C18" s="23">
        <v>1997</v>
      </c>
      <c r="D18" s="11">
        <v>38742</v>
      </c>
      <c r="E18" s="47" t="s">
        <v>249</v>
      </c>
      <c r="F18" s="41">
        <v>386.5</v>
      </c>
      <c r="G18" s="28">
        <v>0</v>
      </c>
      <c r="H18" s="41">
        <v>0</v>
      </c>
      <c r="I18" s="58">
        <v>0</v>
      </c>
      <c r="J18" s="50">
        <f t="shared" si="0"/>
        <v>386.5</v>
      </c>
    </row>
    <row r="19" spans="1:10">
      <c r="A19" s="6">
        <v>14</v>
      </c>
      <c r="B19" s="2" t="s">
        <v>301</v>
      </c>
      <c r="C19" s="7">
        <v>1962</v>
      </c>
      <c r="D19" s="7"/>
      <c r="E19" s="47" t="s">
        <v>300</v>
      </c>
      <c r="F19" s="41">
        <v>0</v>
      </c>
      <c r="G19" s="41">
        <v>0</v>
      </c>
      <c r="H19" s="41">
        <v>0</v>
      </c>
      <c r="I19" s="58">
        <v>378.3</v>
      </c>
      <c r="J19" s="50">
        <f t="shared" si="0"/>
        <v>378.3</v>
      </c>
    </row>
    <row r="20" spans="1:10">
      <c r="E20" s="41"/>
    </row>
  </sheetData>
  <sortState ref="B6:J19">
    <sortCondition descending="1" ref="J6:J19"/>
  </sortState>
  <mergeCells count="1">
    <mergeCell ref="A1:F1"/>
  </mergeCells>
  <pageMargins left="0.7" right="0.7" top="0.78740157499999996" bottom="0.78740157499999996" header="0.3" footer="0.3"/>
  <pageSetup paperSize="9" orientation="landscape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sqref="A1:F1"/>
    </sheetView>
  </sheetViews>
  <sheetFormatPr defaultRowHeight="15"/>
  <cols>
    <col min="1" max="1" width="5.85546875" customWidth="1"/>
    <col min="2" max="2" width="22.140625" customWidth="1"/>
    <col min="3" max="3" width="6.140625" customWidth="1"/>
    <col min="4" max="4" width="9.140625" style="11" customWidth="1"/>
    <col min="5" max="5" width="39.85546875" style="44" customWidth="1"/>
    <col min="6" max="6" width="5.7109375" style="11" customWidth="1"/>
    <col min="7" max="7" width="6" style="28" customWidth="1"/>
    <col min="8" max="8" width="5.7109375" style="11" customWidth="1"/>
    <col min="9" max="9" width="5.85546875" style="11" customWidth="1"/>
    <col min="10" max="10" width="7.7109375" style="27" customWidth="1"/>
  </cols>
  <sheetData>
    <row r="1" spans="1:10" ht="20.25">
      <c r="A1" s="61" t="s">
        <v>308</v>
      </c>
      <c r="B1" s="62"/>
      <c r="C1" s="62"/>
      <c r="D1" s="62"/>
      <c r="E1" s="62"/>
      <c r="F1" s="62"/>
      <c r="G1" s="22"/>
    </row>
    <row r="2" spans="1:10" ht="15.75">
      <c r="A2" s="2" t="s">
        <v>0</v>
      </c>
      <c r="B2" s="1"/>
      <c r="C2" s="26" t="s">
        <v>84</v>
      </c>
      <c r="D2" s="12"/>
      <c r="E2" s="15"/>
      <c r="F2" s="29"/>
      <c r="G2" s="22"/>
    </row>
    <row r="3" spans="1:10" ht="15.75">
      <c r="A3" s="2" t="s">
        <v>2</v>
      </c>
      <c r="B3" s="1"/>
      <c r="C3" s="26" t="s">
        <v>85</v>
      </c>
      <c r="D3" s="12"/>
      <c r="E3" s="15"/>
      <c r="F3" s="29"/>
      <c r="G3" s="22"/>
    </row>
    <row r="4" spans="1:10">
      <c r="A4" s="1"/>
      <c r="B4" s="1"/>
      <c r="C4" s="1"/>
      <c r="D4" s="12"/>
      <c r="E4" s="15"/>
      <c r="F4" s="12"/>
      <c r="G4" s="22"/>
    </row>
    <row r="5" spans="1:10" s="37" customFormat="1" ht="12.75">
      <c r="A5" s="17" t="s">
        <v>4</v>
      </c>
      <c r="B5" s="35" t="s">
        <v>5</v>
      </c>
      <c r="C5" s="17" t="s">
        <v>6</v>
      </c>
      <c r="D5" s="17" t="s">
        <v>7</v>
      </c>
      <c r="E5" s="45" t="s">
        <v>230</v>
      </c>
      <c r="F5" s="17" t="s">
        <v>226</v>
      </c>
      <c r="G5" s="17" t="s">
        <v>227</v>
      </c>
      <c r="H5" s="38" t="s">
        <v>228</v>
      </c>
      <c r="I5" s="38" t="s">
        <v>229</v>
      </c>
      <c r="J5" s="43" t="s">
        <v>8</v>
      </c>
    </row>
    <row r="6" spans="1:10">
      <c r="A6" s="6">
        <v>1</v>
      </c>
      <c r="B6" s="2" t="s">
        <v>88</v>
      </c>
      <c r="C6" s="7">
        <v>1997</v>
      </c>
      <c r="D6" s="7">
        <v>37692</v>
      </c>
      <c r="E6" s="16" t="s">
        <v>19</v>
      </c>
      <c r="F6" s="41">
        <v>597.20000000000005</v>
      </c>
      <c r="G6" s="41">
        <v>606.29999999999995</v>
      </c>
      <c r="H6" s="11">
        <v>614.6</v>
      </c>
      <c r="I6" s="58">
        <v>606.70000000000005</v>
      </c>
      <c r="J6" s="50">
        <f t="shared" ref="J6:J26" si="0">(SUM(F6:I6))-MIN(F6:I6)</f>
        <v>1827.6000000000001</v>
      </c>
    </row>
    <row r="7" spans="1:10">
      <c r="A7" s="6">
        <v>2</v>
      </c>
      <c r="B7" s="2" t="s">
        <v>87</v>
      </c>
      <c r="C7" s="7">
        <v>1999</v>
      </c>
      <c r="D7" s="7">
        <v>38925</v>
      </c>
      <c r="E7" s="16" t="s">
        <v>14</v>
      </c>
      <c r="F7" s="41">
        <v>609.79999999999995</v>
      </c>
      <c r="G7" s="41">
        <v>607.6</v>
      </c>
      <c r="H7" s="11">
        <v>601.20000000000005</v>
      </c>
      <c r="I7" s="58">
        <v>609.29999999999995</v>
      </c>
      <c r="J7" s="50">
        <f t="shared" si="0"/>
        <v>1826.7</v>
      </c>
    </row>
    <row r="8" spans="1:10">
      <c r="A8" s="6">
        <v>3</v>
      </c>
      <c r="B8" s="2" t="s">
        <v>86</v>
      </c>
      <c r="C8" s="7">
        <v>1989</v>
      </c>
      <c r="D8" s="7">
        <v>31125</v>
      </c>
      <c r="E8" s="16" t="s">
        <v>16</v>
      </c>
      <c r="F8" s="41">
        <v>0</v>
      </c>
      <c r="G8" s="41">
        <v>611.29999999999995</v>
      </c>
      <c r="H8" s="11">
        <v>603</v>
      </c>
      <c r="I8" s="58">
        <v>602.9</v>
      </c>
      <c r="J8" s="50">
        <f t="shared" si="0"/>
        <v>1817.1999999999998</v>
      </c>
    </row>
    <row r="9" spans="1:10">
      <c r="A9" s="6">
        <v>4</v>
      </c>
      <c r="B9" s="2" t="s">
        <v>91</v>
      </c>
      <c r="C9" s="7">
        <v>1987</v>
      </c>
      <c r="D9" s="7">
        <v>29971</v>
      </c>
      <c r="E9" s="16" t="s">
        <v>92</v>
      </c>
      <c r="F9" s="41">
        <v>0</v>
      </c>
      <c r="G9" s="41">
        <v>599</v>
      </c>
      <c r="H9" s="11">
        <v>608.29999999999995</v>
      </c>
      <c r="I9" s="58">
        <v>608.4</v>
      </c>
      <c r="J9" s="50">
        <f t="shared" si="0"/>
        <v>1815.6999999999998</v>
      </c>
    </row>
    <row r="10" spans="1:10">
      <c r="A10" s="6">
        <v>5</v>
      </c>
      <c r="B10" s="2" t="s">
        <v>90</v>
      </c>
      <c r="C10" s="7">
        <v>1973</v>
      </c>
      <c r="D10" s="7">
        <v>1463</v>
      </c>
      <c r="E10" s="16" t="s">
        <v>14</v>
      </c>
      <c r="F10" s="41">
        <v>585.1</v>
      </c>
      <c r="G10" s="41">
        <v>601.5</v>
      </c>
      <c r="H10" s="11">
        <v>594.6</v>
      </c>
      <c r="I10" s="58">
        <v>597.1</v>
      </c>
      <c r="J10" s="50">
        <f t="shared" si="0"/>
        <v>1793.1999999999998</v>
      </c>
    </row>
    <row r="11" spans="1:10">
      <c r="A11" s="6">
        <v>6</v>
      </c>
      <c r="B11" s="2" t="s">
        <v>96</v>
      </c>
      <c r="C11" s="7">
        <v>1966</v>
      </c>
      <c r="D11" s="7">
        <v>1464</v>
      </c>
      <c r="E11" s="16" t="s">
        <v>12</v>
      </c>
      <c r="F11" s="41">
        <v>583.20000000000005</v>
      </c>
      <c r="G11" s="41">
        <v>577.4</v>
      </c>
      <c r="H11" s="11">
        <v>573.29999999999995</v>
      </c>
      <c r="I11" s="58">
        <v>574.5</v>
      </c>
      <c r="J11" s="50">
        <f t="shared" si="0"/>
        <v>1735.0999999999997</v>
      </c>
    </row>
    <row r="12" spans="1:10">
      <c r="A12" s="6">
        <v>7</v>
      </c>
      <c r="B12" s="2" t="s">
        <v>94</v>
      </c>
      <c r="C12" s="7">
        <v>1970</v>
      </c>
      <c r="D12" s="7">
        <v>39445</v>
      </c>
      <c r="E12" s="16" t="s">
        <v>14</v>
      </c>
      <c r="F12" s="41">
        <v>550.5</v>
      </c>
      <c r="G12" s="41">
        <v>578.70000000000005</v>
      </c>
      <c r="H12" s="11">
        <v>564.6</v>
      </c>
      <c r="I12" s="58">
        <v>573.4</v>
      </c>
      <c r="J12" s="50">
        <f t="shared" si="0"/>
        <v>1716.7000000000003</v>
      </c>
    </row>
    <row r="13" spans="1:10">
      <c r="A13" s="6">
        <v>8</v>
      </c>
      <c r="B13" s="2" t="s">
        <v>95</v>
      </c>
      <c r="C13" s="7">
        <v>1996</v>
      </c>
      <c r="D13" s="7">
        <v>36537</v>
      </c>
      <c r="E13" s="16" t="s">
        <v>21</v>
      </c>
      <c r="F13" s="41">
        <v>555.20000000000005</v>
      </c>
      <c r="G13" s="41">
        <v>578.5</v>
      </c>
      <c r="H13" s="11">
        <v>556</v>
      </c>
      <c r="I13" s="58">
        <v>569.79999999999995</v>
      </c>
      <c r="J13" s="50">
        <f t="shared" si="0"/>
        <v>1704.3</v>
      </c>
    </row>
    <row r="14" spans="1:10">
      <c r="A14" s="6">
        <v>9</v>
      </c>
      <c r="B14" s="2" t="s">
        <v>97</v>
      </c>
      <c r="C14" s="7">
        <v>1970</v>
      </c>
      <c r="D14" s="7">
        <v>20153</v>
      </c>
      <c r="E14" s="16" t="s">
        <v>35</v>
      </c>
      <c r="F14" s="41">
        <v>562.6</v>
      </c>
      <c r="G14" s="41">
        <v>559.4</v>
      </c>
      <c r="H14" s="11">
        <v>571.29999999999995</v>
      </c>
      <c r="I14" s="58">
        <v>0</v>
      </c>
      <c r="J14" s="50">
        <f t="shared" si="0"/>
        <v>1693.3</v>
      </c>
    </row>
    <row r="15" spans="1:10">
      <c r="A15" s="6">
        <v>10</v>
      </c>
      <c r="B15" s="2" t="s">
        <v>98</v>
      </c>
      <c r="C15" s="7">
        <v>1966</v>
      </c>
      <c r="D15" s="7">
        <v>5855</v>
      </c>
      <c r="E15" s="16" t="s">
        <v>37</v>
      </c>
      <c r="F15" s="41">
        <v>565.5</v>
      </c>
      <c r="G15" s="41">
        <v>553.1</v>
      </c>
      <c r="H15" s="11">
        <v>567.79999999999995</v>
      </c>
      <c r="I15" s="58">
        <v>548.6</v>
      </c>
      <c r="J15" s="50">
        <f t="shared" si="0"/>
        <v>1686.4</v>
      </c>
    </row>
    <row r="16" spans="1:10">
      <c r="A16" s="6">
        <v>11</v>
      </c>
      <c r="B16" s="2" t="s">
        <v>102</v>
      </c>
      <c r="C16" s="7">
        <v>1974</v>
      </c>
      <c r="D16" s="7">
        <v>0</v>
      </c>
      <c r="E16" s="16" t="s">
        <v>14</v>
      </c>
      <c r="F16" s="41">
        <v>0</v>
      </c>
      <c r="G16" s="41">
        <v>515.1</v>
      </c>
      <c r="H16" s="11">
        <v>545.29999999999995</v>
      </c>
      <c r="I16" s="58">
        <v>574.9</v>
      </c>
      <c r="J16" s="50">
        <f t="shared" si="0"/>
        <v>1635.3000000000002</v>
      </c>
    </row>
    <row r="17" spans="1:10">
      <c r="A17" s="6">
        <v>12</v>
      </c>
      <c r="B17" s="2" t="s">
        <v>101</v>
      </c>
      <c r="C17" s="7">
        <v>1983</v>
      </c>
      <c r="D17" s="7">
        <v>0</v>
      </c>
      <c r="E17" s="16" t="s">
        <v>14</v>
      </c>
      <c r="F17" s="41">
        <v>495.2</v>
      </c>
      <c r="G17" s="41">
        <v>516.9</v>
      </c>
      <c r="H17" s="11">
        <v>539</v>
      </c>
      <c r="I17" s="58">
        <v>544.5</v>
      </c>
      <c r="J17" s="50">
        <f t="shared" si="0"/>
        <v>1600.3999999999999</v>
      </c>
    </row>
    <row r="18" spans="1:10">
      <c r="A18" s="6">
        <v>13</v>
      </c>
      <c r="B18" s="2" t="s">
        <v>103</v>
      </c>
      <c r="C18" s="7">
        <v>1975</v>
      </c>
      <c r="D18" s="7">
        <v>0</v>
      </c>
      <c r="E18" s="16" t="s">
        <v>14</v>
      </c>
      <c r="F18" s="41">
        <v>527.5</v>
      </c>
      <c r="G18" s="41">
        <v>452</v>
      </c>
      <c r="H18" s="11">
        <v>468</v>
      </c>
      <c r="I18" s="58">
        <v>0</v>
      </c>
      <c r="J18" s="50">
        <f t="shared" si="0"/>
        <v>1447.5</v>
      </c>
    </row>
    <row r="19" spans="1:10">
      <c r="A19" s="6">
        <v>14</v>
      </c>
      <c r="B19" s="2" t="s">
        <v>89</v>
      </c>
      <c r="C19" s="7">
        <v>1976</v>
      </c>
      <c r="D19" s="7">
        <v>3845</v>
      </c>
      <c r="E19" s="16" t="s">
        <v>35</v>
      </c>
      <c r="F19" s="41">
        <v>609.70000000000005</v>
      </c>
      <c r="G19" s="41">
        <v>606.20000000000005</v>
      </c>
      <c r="H19" s="11">
        <v>0</v>
      </c>
      <c r="I19" s="58">
        <v>0</v>
      </c>
      <c r="J19" s="50">
        <f t="shared" si="0"/>
        <v>1215.9000000000001</v>
      </c>
    </row>
    <row r="20" spans="1:10">
      <c r="A20" s="6">
        <v>15</v>
      </c>
      <c r="B20" s="2" t="s">
        <v>93</v>
      </c>
      <c r="C20" s="7">
        <v>1997</v>
      </c>
      <c r="D20" s="7">
        <v>37890</v>
      </c>
      <c r="E20" s="16" t="s">
        <v>10</v>
      </c>
      <c r="F20" s="41">
        <v>0</v>
      </c>
      <c r="G20" s="41">
        <v>580.1</v>
      </c>
      <c r="H20" s="11">
        <v>579</v>
      </c>
      <c r="I20" s="58">
        <v>0</v>
      </c>
      <c r="J20" s="50">
        <f t="shared" si="0"/>
        <v>1159.0999999999999</v>
      </c>
    </row>
    <row r="21" spans="1:10">
      <c r="A21" s="6">
        <v>16</v>
      </c>
      <c r="B21" s="2" t="s">
        <v>99</v>
      </c>
      <c r="C21" s="7">
        <v>1967</v>
      </c>
      <c r="D21" s="7">
        <v>7022</v>
      </c>
      <c r="E21" s="16" t="s">
        <v>100</v>
      </c>
      <c r="F21" s="41">
        <v>0</v>
      </c>
      <c r="G21" s="41">
        <v>552.5</v>
      </c>
      <c r="H21" s="11">
        <v>553.1</v>
      </c>
      <c r="I21" s="58">
        <v>0</v>
      </c>
      <c r="J21" s="50">
        <f t="shared" si="0"/>
        <v>1105.5999999999999</v>
      </c>
    </row>
    <row r="22" spans="1:10">
      <c r="A22" s="6">
        <v>17</v>
      </c>
      <c r="B22" s="2" t="s">
        <v>245</v>
      </c>
      <c r="C22" s="7">
        <v>1994</v>
      </c>
      <c r="D22" s="12">
        <v>35304</v>
      </c>
      <c r="E22" s="16" t="s">
        <v>244</v>
      </c>
      <c r="F22" s="41">
        <v>609</v>
      </c>
      <c r="G22" s="22">
        <v>0</v>
      </c>
      <c r="H22" s="11">
        <v>0</v>
      </c>
      <c r="I22" s="58">
        <v>0</v>
      </c>
      <c r="J22" s="50">
        <f t="shared" si="0"/>
        <v>609</v>
      </c>
    </row>
    <row r="23" spans="1:10">
      <c r="A23" s="6">
        <v>18</v>
      </c>
      <c r="B23" s="2" t="s">
        <v>246</v>
      </c>
      <c r="C23" s="7">
        <v>1998</v>
      </c>
      <c r="D23" s="11">
        <v>36223</v>
      </c>
      <c r="E23" s="16" t="s">
        <v>247</v>
      </c>
      <c r="F23" s="41">
        <v>588.4</v>
      </c>
      <c r="G23" s="28">
        <v>0</v>
      </c>
      <c r="H23" s="11">
        <v>0</v>
      </c>
      <c r="I23" s="58">
        <v>0</v>
      </c>
      <c r="J23" s="50">
        <f t="shared" si="0"/>
        <v>588.4</v>
      </c>
    </row>
    <row r="24" spans="1:10">
      <c r="A24" s="6">
        <v>19</v>
      </c>
      <c r="B24" s="53" t="s">
        <v>274</v>
      </c>
      <c r="C24" s="23">
        <v>1996</v>
      </c>
      <c r="D24" s="11">
        <v>36028</v>
      </c>
      <c r="E24" s="16" t="s">
        <v>16</v>
      </c>
      <c r="F24" s="11">
        <v>0</v>
      </c>
      <c r="G24" s="28">
        <v>0</v>
      </c>
      <c r="H24" s="11">
        <v>574.29999999999995</v>
      </c>
      <c r="I24" s="58">
        <v>0</v>
      </c>
      <c r="J24" s="50">
        <f t="shared" si="0"/>
        <v>574.29999999999995</v>
      </c>
    </row>
    <row r="25" spans="1:10">
      <c r="A25" s="6">
        <v>20</v>
      </c>
      <c r="B25" s="53" t="s">
        <v>275</v>
      </c>
      <c r="C25" s="23">
        <v>1995</v>
      </c>
      <c r="D25" s="11">
        <v>37249</v>
      </c>
      <c r="E25" s="16" t="s">
        <v>16</v>
      </c>
      <c r="F25" s="11">
        <v>0</v>
      </c>
      <c r="G25" s="28">
        <v>0</v>
      </c>
      <c r="H25" s="11">
        <v>564</v>
      </c>
      <c r="I25" s="58">
        <v>0</v>
      </c>
      <c r="J25" s="50">
        <f t="shared" si="0"/>
        <v>564</v>
      </c>
    </row>
    <row r="26" spans="1:10">
      <c r="A26" s="6">
        <v>21</v>
      </c>
      <c r="B26" s="2" t="s">
        <v>257</v>
      </c>
      <c r="C26" s="7">
        <v>1986</v>
      </c>
      <c r="E26" s="16" t="s">
        <v>247</v>
      </c>
      <c r="F26" s="41">
        <v>537.4</v>
      </c>
      <c r="G26" s="28">
        <v>0</v>
      </c>
      <c r="H26" s="11">
        <v>0</v>
      </c>
      <c r="I26" s="58">
        <v>0</v>
      </c>
      <c r="J26" s="50">
        <f t="shared" si="0"/>
        <v>537.4</v>
      </c>
    </row>
  </sheetData>
  <sortState ref="B6:J26">
    <sortCondition descending="1" ref="J6:J26"/>
  </sortState>
  <mergeCells count="1">
    <mergeCell ref="A1:F1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sqref="A1:F1"/>
    </sheetView>
  </sheetViews>
  <sheetFormatPr defaultRowHeight="15"/>
  <cols>
    <col min="1" max="1" width="5.42578125" customWidth="1"/>
    <col min="2" max="2" width="21.42578125" customWidth="1"/>
    <col min="3" max="3" width="6.85546875" customWidth="1"/>
    <col min="4" max="4" width="8.7109375" style="11" customWidth="1"/>
    <col min="5" max="5" width="40" style="44" customWidth="1"/>
    <col min="6" max="6" width="6" style="11" customWidth="1"/>
    <col min="7" max="7" width="5.5703125" style="28" customWidth="1"/>
    <col min="8" max="8" width="5.7109375" style="11" customWidth="1"/>
    <col min="9" max="9" width="7.140625" style="11" customWidth="1"/>
    <col min="10" max="10" width="8.5703125" style="27" customWidth="1"/>
  </cols>
  <sheetData>
    <row r="1" spans="1:10" ht="20.25">
      <c r="A1" s="61" t="s">
        <v>308</v>
      </c>
      <c r="B1" s="62"/>
      <c r="C1" s="62"/>
      <c r="D1" s="62"/>
      <c r="E1" s="62"/>
      <c r="F1" s="62"/>
      <c r="G1" s="22"/>
    </row>
    <row r="2" spans="1:10" ht="15.75">
      <c r="A2" s="2" t="s">
        <v>0</v>
      </c>
      <c r="B2" s="1"/>
      <c r="C2" s="26" t="s">
        <v>84</v>
      </c>
      <c r="D2" s="12"/>
      <c r="E2" s="15"/>
      <c r="F2" s="29"/>
      <c r="G2" s="22"/>
    </row>
    <row r="3" spans="1:10" ht="15.75">
      <c r="A3" s="2" t="s">
        <v>2</v>
      </c>
      <c r="B3" s="1"/>
      <c r="C3" s="26" t="s">
        <v>104</v>
      </c>
      <c r="D3" s="12"/>
      <c r="E3" s="15"/>
      <c r="F3" s="29"/>
      <c r="G3" s="22"/>
    </row>
    <row r="4" spans="1:10">
      <c r="A4" s="1"/>
      <c r="B4" s="1"/>
      <c r="C4" s="1"/>
      <c r="D4" s="12"/>
      <c r="E4" s="15"/>
      <c r="F4" s="12"/>
      <c r="G4" s="22"/>
    </row>
    <row r="5" spans="1:10" s="37" customFormat="1" ht="12.75">
      <c r="A5" s="17" t="s">
        <v>4</v>
      </c>
      <c r="B5" s="35" t="s">
        <v>5</v>
      </c>
      <c r="C5" s="17" t="s">
        <v>6</v>
      </c>
      <c r="D5" s="17" t="s">
        <v>7</v>
      </c>
      <c r="E5" s="45" t="s">
        <v>230</v>
      </c>
      <c r="F5" s="17" t="s">
        <v>226</v>
      </c>
      <c r="G5" s="17" t="s">
        <v>227</v>
      </c>
      <c r="H5" s="38" t="s">
        <v>228</v>
      </c>
      <c r="I5" s="38" t="s">
        <v>229</v>
      </c>
      <c r="J5" s="43" t="s">
        <v>8</v>
      </c>
    </row>
    <row r="6" spans="1:10">
      <c r="A6" s="6">
        <v>1</v>
      </c>
      <c r="B6" s="2" t="s">
        <v>105</v>
      </c>
      <c r="C6" s="7">
        <v>1956</v>
      </c>
      <c r="D6" s="7">
        <v>21</v>
      </c>
      <c r="E6" s="16" t="s">
        <v>21</v>
      </c>
      <c r="F6" s="40">
        <v>570.9</v>
      </c>
      <c r="G6" s="41">
        <v>565.4</v>
      </c>
      <c r="H6" s="11">
        <v>578.1</v>
      </c>
      <c r="I6" s="58">
        <v>564.6</v>
      </c>
      <c r="J6" s="50">
        <f t="shared" ref="J6:J14" si="0">(SUM(F6:I6))-MIN(F6:I6)</f>
        <v>1714.4</v>
      </c>
    </row>
    <row r="7" spans="1:10">
      <c r="A7" s="6">
        <v>2</v>
      </c>
      <c r="B7" s="2" t="s">
        <v>106</v>
      </c>
      <c r="C7" s="7">
        <v>1956</v>
      </c>
      <c r="D7" s="7">
        <v>8332</v>
      </c>
      <c r="E7" s="16" t="s">
        <v>37</v>
      </c>
      <c r="F7" s="40">
        <v>566.79999999999995</v>
      </c>
      <c r="G7" s="41">
        <v>564</v>
      </c>
      <c r="H7" s="11">
        <v>561.70000000000005</v>
      </c>
      <c r="I7" s="58">
        <v>559.6</v>
      </c>
      <c r="J7" s="50">
        <f t="shared" si="0"/>
        <v>1692.5</v>
      </c>
    </row>
    <row r="8" spans="1:10">
      <c r="A8" s="6">
        <v>3</v>
      </c>
      <c r="B8" s="2" t="s">
        <v>107</v>
      </c>
      <c r="C8" s="7">
        <v>1952</v>
      </c>
      <c r="D8" s="7">
        <v>3836</v>
      </c>
      <c r="E8" s="16" t="s">
        <v>35</v>
      </c>
      <c r="F8" s="40">
        <v>572.29999999999995</v>
      </c>
      <c r="G8" s="41">
        <v>558.70000000000005</v>
      </c>
      <c r="H8" s="11">
        <v>541.6</v>
      </c>
      <c r="I8" s="58">
        <v>558.1</v>
      </c>
      <c r="J8" s="50">
        <f t="shared" si="0"/>
        <v>1689.1</v>
      </c>
    </row>
    <row r="9" spans="1:10">
      <c r="A9" s="6">
        <v>4</v>
      </c>
      <c r="B9" s="2" t="s">
        <v>110</v>
      </c>
      <c r="C9" s="7">
        <v>1961</v>
      </c>
      <c r="D9" s="7">
        <v>1718</v>
      </c>
      <c r="E9" s="16" t="s">
        <v>19</v>
      </c>
      <c r="F9" s="40">
        <v>555.79999999999995</v>
      </c>
      <c r="G9" s="41">
        <v>553.4</v>
      </c>
      <c r="H9" s="11">
        <v>553.79999999999995</v>
      </c>
      <c r="I9" s="58">
        <v>569.20000000000005</v>
      </c>
      <c r="J9" s="50">
        <f t="shared" si="0"/>
        <v>1678.7999999999997</v>
      </c>
    </row>
    <row r="10" spans="1:10">
      <c r="A10" s="6">
        <v>5</v>
      </c>
      <c r="B10" s="2" t="s">
        <v>108</v>
      </c>
      <c r="C10" s="7">
        <v>1948</v>
      </c>
      <c r="D10" s="7">
        <v>6809</v>
      </c>
      <c r="E10" s="16" t="s">
        <v>109</v>
      </c>
      <c r="F10" s="40">
        <v>557.29999999999995</v>
      </c>
      <c r="G10" s="41">
        <v>555.29999999999995</v>
      </c>
      <c r="H10" s="11">
        <v>554</v>
      </c>
      <c r="I10" s="58">
        <v>555.20000000000005</v>
      </c>
      <c r="J10" s="50">
        <f t="shared" si="0"/>
        <v>1667.8000000000002</v>
      </c>
    </row>
    <row r="11" spans="1:10">
      <c r="A11" s="6">
        <v>6</v>
      </c>
      <c r="B11" s="2" t="s">
        <v>111</v>
      </c>
      <c r="C11" s="7">
        <v>1947</v>
      </c>
      <c r="D11" s="7">
        <v>1507</v>
      </c>
      <c r="E11" s="16" t="s">
        <v>14</v>
      </c>
      <c r="F11" s="40">
        <v>539</v>
      </c>
      <c r="G11" s="41">
        <v>534.4</v>
      </c>
      <c r="H11" s="11">
        <v>555.79999999999995</v>
      </c>
      <c r="I11" s="58">
        <v>517.79999999999995</v>
      </c>
      <c r="J11" s="50">
        <f t="shared" si="0"/>
        <v>1629.2</v>
      </c>
    </row>
    <row r="12" spans="1:10">
      <c r="A12" s="6">
        <v>7</v>
      </c>
      <c r="B12" s="2" t="s">
        <v>112</v>
      </c>
      <c r="C12" s="7">
        <v>1938</v>
      </c>
      <c r="D12" s="7">
        <v>5821</v>
      </c>
      <c r="E12" s="16" t="s">
        <v>113</v>
      </c>
      <c r="F12" s="40">
        <v>527.4</v>
      </c>
      <c r="G12" s="41">
        <v>528</v>
      </c>
      <c r="H12" s="11">
        <v>0</v>
      </c>
      <c r="I12" s="58">
        <v>0</v>
      </c>
      <c r="J12" s="50">
        <f t="shared" si="0"/>
        <v>1055.4000000000001</v>
      </c>
    </row>
    <row r="13" spans="1:10">
      <c r="A13" s="6">
        <v>8</v>
      </c>
      <c r="B13" s="2" t="s">
        <v>306</v>
      </c>
      <c r="C13" s="7">
        <v>1947</v>
      </c>
      <c r="D13" s="7">
        <v>4959</v>
      </c>
      <c r="E13" s="16" t="s">
        <v>161</v>
      </c>
      <c r="F13" s="40">
        <v>0</v>
      </c>
      <c r="G13" s="41">
        <v>0</v>
      </c>
      <c r="H13" s="11">
        <v>0</v>
      </c>
      <c r="I13" s="58">
        <v>511.8</v>
      </c>
      <c r="J13" s="50">
        <f t="shared" si="0"/>
        <v>511.8</v>
      </c>
    </row>
    <row r="14" spans="1:10">
      <c r="A14" s="6">
        <v>9</v>
      </c>
      <c r="B14" s="2" t="s">
        <v>307</v>
      </c>
      <c r="C14" s="7"/>
      <c r="D14" s="7">
        <v>4957</v>
      </c>
      <c r="E14" s="16" t="s">
        <v>161</v>
      </c>
      <c r="F14" s="40">
        <v>0</v>
      </c>
      <c r="G14" s="41">
        <v>0</v>
      </c>
      <c r="H14" s="11">
        <v>0</v>
      </c>
      <c r="I14" s="58">
        <v>487.2</v>
      </c>
      <c r="J14" s="50">
        <f t="shared" si="0"/>
        <v>487.2</v>
      </c>
    </row>
  </sheetData>
  <sortState ref="B6:J14">
    <sortCondition descending="1" ref="J6:J14"/>
  </sortState>
  <mergeCells count="1">
    <mergeCell ref="A1:F1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sqref="A1:F1"/>
    </sheetView>
  </sheetViews>
  <sheetFormatPr defaultRowHeight="15"/>
  <cols>
    <col min="1" max="1" width="5.42578125" customWidth="1"/>
    <col min="2" max="2" width="25.140625" bestFit="1" customWidth="1"/>
    <col min="3" max="3" width="5.5703125" customWidth="1"/>
    <col min="4" max="4" width="9.140625" style="11"/>
    <col min="5" max="5" width="42.140625" customWidth="1"/>
    <col min="6" max="6" width="6.42578125" style="11" customWidth="1"/>
    <col min="7" max="7" width="6.140625" style="28" customWidth="1"/>
    <col min="8" max="8" width="5.28515625" style="11" customWidth="1"/>
    <col min="9" max="9" width="6" style="11" customWidth="1"/>
    <col min="10" max="10" width="8" style="27" customWidth="1"/>
  </cols>
  <sheetData>
    <row r="1" spans="1:10" ht="20.25">
      <c r="A1" s="61" t="s">
        <v>308</v>
      </c>
      <c r="B1" s="62"/>
      <c r="C1" s="62"/>
      <c r="D1" s="62"/>
      <c r="E1" s="62"/>
      <c r="F1" s="62"/>
      <c r="G1" s="22"/>
    </row>
    <row r="2" spans="1:10" ht="15.75">
      <c r="A2" s="2" t="s">
        <v>0</v>
      </c>
      <c r="B2" s="1"/>
      <c r="C2" s="26" t="s">
        <v>114</v>
      </c>
      <c r="D2" s="12"/>
      <c r="E2" s="15"/>
      <c r="F2" s="29"/>
      <c r="G2" s="22"/>
    </row>
    <row r="3" spans="1:10" ht="15.75">
      <c r="A3" s="2" t="s">
        <v>2</v>
      </c>
      <c r="B3" s="1"/>
      <c r="C3" s="26" t="s">
        <v>60</v>
      </c>
      <c r="D3" s="12"/>
      <c r="E3" s="15"/>
      <c r="F3" s="29"/>
      <c r="G3" s="22"/>
    </row>
    <row r="4" spans="1:10">
      <c r="A4" s="1"/>
      <c r="B4" s="1"/>
      <c r="C4" s="1"/>
      <c r="D4" s="12"/>
      <c r="E4" s="1"/>
      <c r="F4" s="12"/>
      <c r="G4" s="22"/>
    </row>
    <row r="5" spans="1:10">
      <c r="A5" s="4" t="s">
        <v>4</v>
      </c>
      <c r="B5" s="5" t="s">
        <v>5</v>
      </c>
      <c r="C5" s="4" t="s">
        <v>6</v>
      </c>
      <c r="D5" s="4" t="s">
        <v>7</v>
      </c>
      <c r="E5" s="33" t="s">
        <v>230</v>
      </c>
      <c r="F5" s="17" t="s">
        <v>226</v>
      </c>
      <c r="G5" s="17" t="s">
        <v>227</v>
      </c>
      <c r="H5" s="17" t="s">
        <v>228</v>
      </c>
      <c r="I5" s="17" t="s">
        <v>229</v>
      </c>
      <c r="J5" s="43" t="s">
        <v>8</v>
      </c>
    </row>
    <row r="6" spans="1:10">
      <c r="A6" s="6">
        <v>1</v>
      </c>
      <c r="B6" s="2" t="s">
        <v>115</v>
      </c>
      <c r="C6" s="7">
        <v>1999</v>
      </c>
      <c r="D6" s="7">
        <v>39611</v>
      </c>
      <c r="E6" s="16" t="s">
        <v>116</v>
      </c>
      <c r="F6" s="12">
        <v>363</v>
      </c>
      <c r="G6" s="23">
        <v>360</v>
      </c>
      <c r="H6" s="11">
        <v>0</v>
      </c>
      <c r="I6" s="11">
        <v>371</v>
      </c>
      <c r="J6" s="27">
        <f t="shared" ref="J6:J21" si="0">(SUM(F6:I6))-MIN(F6:I6)</f>
        <v>1094</v>
      </c>
    </row>
    <row r="7" spans="1:10">
      <c r="A7" s="6">
        <v>2</v>
      </c>
      <c r="B7" s="2" t="s">
        <v>117</v>
      </c>
      <c r="C7" s="7">
        <v>2000</v>
      </c>
      <c r="D7" s="7">
        <v>40358</v>
      </c>
      <c r="E7" s="16" t="s">
        <v>35</v>
      </c>
      <c r="F7" s="12">
        <v>317</v>
      </c>
      <c r="G7" s="23">
        <v>357</v>
      </c>
      <c r="H7" s="11">
        <v>359</v>
      </c>
      <c r="I7" s="11">
        <v>357</v>
      </c>
      <c r="J7" s="27">
        <f t="shared" si="0"/>
        <v>1073</v>
      </c>
    </row>
    <row r="8" spans="1:10">
      <c r="A8" s="6">
        <v>3</v>
      </c>
      <c r="B8" s="53" t="s">
        <v>241</v>
      </c>
      <c r="C8" s="1">
        <v>1999</v>
      </c>
      <c r="D8" s="12">
        <v>40494</v>
      </c>
      <c r="E8" s="16" t="s">
        <v>119</v>
      </c>
      <c r="F8" s="12">
        <v>339</v>
      </c>
      <c r="G8" s="22">
        <v>0</v>
      </c>
      <c r="H8" s="11">
        <v>346</v>
      </c>
      <c r="I8" s="11">
        <v>354</v>
      </c>
      <c r="J8" s="27">
        <f t="shared" si="0"/>
        <v>1039</v>
      </c>
    </row>
    <row r="9" spans="1:10">
      <c r="A9" s="6">
        <v>3</v>
      </c>
      <c r="B9" s="2" t="s">
        <v>118</v>
      </c>
      <c r="C9" s="7">
        <v>2000</v>
      </c>
      <c r="D9" s="7">
        <v>40667</v>
      </c>
      <c r="E9" s="16" t="s">
        <v>119</v>
      </c>
      <c r="F9" s="12">
        <v>323</v>
      </c>
      <c r="G9" s="23">
        <v>354</v>
      </c>
      <c r="H9" s="11">
        <v>352</v>
      </c>
      <c r="I9" s="11">
        <v>333</v>
      </c>
      <c r="J9" s="27">
        <f t="shared" si="0"/>
        <v>1039</v>
      </c>
    </row>
    <row r="10" spans="1:10">
      <c r="A10" s="6">
        <v>5</v>
      </c>
      <c r="B10" s="53" t="s">
        <v>242</v>
      </c>
      <c r="C10" s="1">
        <v>2000</v>
      </c>
      <c r="D10" s="12">
        <v>0</v>
      </c>
      <c r="E10" s="16" t="s">
        <v>237</v>
      </c>
      <c r="F10" s="12">
        <v>340</v>
      </c>
      <c r="G10" s="22">
        <v>0</v>
      </c>
      <c r="H10" s="11">
        <v>356</v>
      </c>
      <c r="I10" s="11">
        <v>324</v>
      </c>
      <c r="J10" s="27">
        <f t="shared" si="0"/>
        <v>1020</v>
      </c>
    </row>
    <row r="11" spans="1:10">
      <c r="A11" s="6">
        <v>6</v>
      </c>
      <c r="B11" s="2" t="s">
        <v>120</v>
      </c>
      <c r="C11" s="7">
        <v>2000</v>
      </c>
      <c r="D11" s="7">
        <v>40357</v>
      </c>
      <c r="E11" s="16" t="s">
        <v>35</v>
      </c>
      <c r="F11" s="12">
        <v>321</v>
      </c>
      <c r="G11" s="23">
        <v>349</v>
      </c>
      <c r="H11" s="11">
        <v>313</v>
      </c>
      <c r="I11" s="11">
        <v>331</v>
      </c>
      <c r="J11" s="27">
        <f t="shared" si="0"/>
        <v>1001</v>
      </c>
    </row>
    <row r="12" spans="1:10">
      <c r="A12" s="6">
        <v>7</v>
      </c>
      <c r="B12" s="2" t="s">
        <v>122</v>
      </c>
      <c r="C12" s="7">
        <v>1999</v>
      </c>
      <c r="D12" s="7">
        <v>40140</v>
      </c>
      <c r="E12" s="16" t="s">
        <v>19</v>
      </c>
      <c r="F12" s="12">
        <v>333</v>
      </c>
      <c r="G12" s="23">
        <v>301</v>
      </c>
      <c r="H12" s="11">
        <v>0</v>
      </c>
      <c r="I12" s="11">
        <v>325</v>
      </c>
      <c r="J12" s="27">
        <f t="shared" si="0"/>
        <v>959</v>
      </c>
    </row>
    <row r="13" spans="1:10">
      <c r="A13" s="6">
        <v>8</v>
      </c>
      <c r="B13" s="2" t="s">
        <v>121</v>
      </c>
      <c r="C13" s="7">
        <v>2003</v>
      </c>
      <c r="D13" s="7">
        <v>0</v>
      </c>
      <c r="E13" s="16" t="s">
        <v>35</v>
      </c>
      <c r="F13" s="12">
        <v>305</v>
      </c>
      <c r="G13" s="23">
        <v>319</v>
      </c>
      <c r="H13" s="11">
        <v>322</v>
      </c>
      <c r="I13" s="11">
        <v>305</v>
      </c>
      <c r="J13" s="27">
        <f t="shared" si="0"/>
        <v>946</v>
      </c>
    </row>
    <row r="14" spans="1:10">
      <c r="A14" s="6">
        <v>9</v>
      </c>
      <c r="B14" s="2" t="s">
        <v>123</v>
      </c>
      <c r="C14" s="7">
        <v>2001</v>
      </c>
      <c r="D14" s="7">
        <v>41073</v>
      </c>
      <c r="E14" s="16" t="s">
        <v>35</v>
      </c>
      <c r="F14" s="12">
        <v>0</v>
      </c>
      <c r="G14" s="23">
        <v>295</v>
      </c>
      <c r="H14" s="11">
        <v>319</v>
      </c>
      <c r="I14" s="11">
        <v>292</v>
      </c>
      <c r="J14" s="27">
        <f t="shared" si="0"/>
        <v>906</v>
      </c>
    </row>
    <row r="15" spans="1:10">
      <c r="A15" s="6">
        <v>10</v>
      </c>
      <c r="B15" s="2" t="s">
        <v>124</v>
      </c>
      <c r="C15" s="7">
        <v>2000</v>
      </c>
      <c r="D15" s="7">
        <v>40668</v>
      </c>
      <c r="E15" s="16" t="s">
        <v>119</v>
      </c>
      <c r="F15" s="12">
        <v>252</v>
      </c>
      <c r="G15" s="23">
        <v>263</v>
      </c>
      <c r="H15" s="11">
        <v>306</v>
      </c>
      <c r="I15" s="11">
        <v>319</v>
      </c>
      <c r="J15" s="27">
        <f t="shared" si="0"/>
        <v>888</v>
      </c>
    </row>
    <row r="16" spans="1:10">
      <c r="A16" s="6">
        <v>11</v>
      </c>
      <c r="B16" s="2" t="s">
        <v>278</v>
      </c>
      <c r="C16" s="7">
        <v>2000</v>
      </c>
      <c r="D16" s="12">
        <v>0</v>
      </c>
      <c r="E16" s="16" t="s">
        <v>35</v>
      </c>
      <c r="F16" s="12">
        <v>0</v>
      </c>
      <c r="G16" s="22">
        <v>0</v>
      </c>
      <c r="H16" s="11">
        <v>341</v>
      </c>
      <c r="I16" s="11">
        <v>344</v>
      </c>
      <c r="J16" s="27">
        <f t="shared" si="0"/>
        <v>685</v>
      </c>
    </row>
    <row r="17" spans="1:10">
      <c r="A17" s="6">
        <v>12</v>
      </c>
      <c r="B17" s="2" t="s">
        <v>276</v>
      </c>
      <c r="C17" s="7">
        <v>1998</v>
      </c>
      <c r="D17" s="7">
        <v>41085</v>
      </c>
      <c r="E17" s="16" t="s">
        <v>119</v>
      </c>
      <c r="F17" s="12">
        <v>0</v>
      </c>
      <c r="G17" s="22">
        <v>0</v>
      </c>
      <c r="H17" s="11">
        <v>294</v>
      </c>
      <c r="I17" s="11">
        <v>332</v>
      </c>
      <c r="J17" s="27">
        <f t="shared" si="0"/>
        <v>626</v>
      </c>
    </row>
    <row r="18" spans="1:10">
      <c r="A18" s="6">
        <v>13</v>
      </c>
      <c r="B18" s="2" t="s">
        <v>277</v>
      </c>
      <c r="C18" s="7">
        <v>1998</v>
      </c>
      <c r="D18" s="7">
        <v>37773</v>
      </c>
      <c r="E18" s="16" t="s">
        <v>119</v>
      </c>
      <c r="F18" s="12">
        <v>0</v>
      </c>
      <c r="G18" s="22">
        <v>0</v>
      </c>
      <c r="H18" s="11">
        <v>363</v>
      </c>
      <c r="I18" s="11">
        <v>0</v>
      </c>
      <c r="J18" s="27">
        <f t="shared" si="0"/>
        <v>363</v>
      </c>
    </row>
    <row r="19" spans="1:10">
      <c r="A19" s="6">
        <v>14</v>
      </c>
      <c r="B19" s="53" t="s">
        <v>243</v>
      </c>
      <c r="C19" s="1">
        <v>1998</v>
      </c>
      <c r="D19" s="12">
        <v>0</v>
      </c>
      <c r="E19" s="16" t="s">
        <v>244</v>
      </c>
      <c r="F19" s="12">
        <v>353</v>
      </c>
      <c r="G19" s="22">
        <v>0</v>
      </c>
      <c r="H19" s="11">
        <v>0</v>
      </c>
      <c r="I19" s="11">
        <v>0</v>
      </c>
      <c r="J19" s="27">
        <f t="shared" si="0"/>
        <v>353</v>
      </c>
    </row>
    <row r="20" spans="1:10">
      <c r="A20" s="6">
        <v>15</v>
      </c>
      <c r="B20" s="2" t="s">
        <v>240</v>
      </c>
      <c r="C20" s="1">
        <v>2001</v>
      </c>
      <c r="D20" s="12">
        <v>0</v>
      </c>
      <c r="E20" s="16" t="s">
        <v>119</v>
      </c>
      <c r="F20" s="12">
        <v>325</v>
      </c>
      <c r="G20" s="22">
        <v>0</v>
      </c>
      <c r="H20" s="11">
        <v>0</v>
      </c>
      <c r="I20" s="11">
        <v>0</v>
      </c>
      <c r="J20" s="27">
        <f t="shared" si="0"/>
        <v>325</v>
      </c>
    </row>
    <row r="21" spans="1:10">
      <c r="A21" s="6">
        <v>16</v>
      </c>
      <c r="B21" s="2" t="s">
        <v>305</v>
      </c>
      <c r="C21" s="7">
        <v>2001</v>
      </c>
      <c r="D21" s="7">
        <v>41086</v>
      </c>
      <c r="E21" s="16" t="s">
        <v>225</v>
      </c>
      <c r="F21" s="12">
        <v>0</v>
      </c>
      <c r="G21" s="22">
        <v>0</v>
      </c>
      <c r="H21" s="11">
        <v>0</v>
      </c>
      <c r="I21" s="11">
        <v>277</v>
      </c>
      <c r="J21" s="27">
        <f t="shared" si="0"/>
        <v>277</v>
      </c>
    </row>
    <row r="22" spans="1:10">
      <c r="A22" s="1"/>
      <c r="B22" s="1"/>
      <c r="C22" s="1"/>
      <c r="D22" s="12"/>
      <c r="E22" s="1"/>
      <c r="F22" s="12"/>
      <c r="G22" s="22"/>
    </row>
    <row r="23" spans="1:10">
      <c r="A23" s="1"/>
      <c r="B23" s="1"/>
      <c r="C23" s="1"/>
      <c r="D23" s="12"/>
      <c r="E23" s="1"/>
      <c r="F23" s="12"/>
      <c r="G23" s="22"/>
    </row>
    <row r="24" spans="1:10">
      <c r="A24" s="1"/>
      <c r="B24" s="1"/>
      <c r="C24" s="1"/>
      <c r="D24" s="12"/>
      <c r="E24" s="1"/>
      <c r="F24" s="12"/>
      <c r="G24" s="22"/>
    </row>
    <row r="25" spans="1:10">
      <c r="A25" s="1"/>
      <c r="B25" s="1"/>
      <c r="C25" s="1"/>
      <c r="D25" s="12"/>
      <c r="E25" s="1"/>
      <c r="F25" s="12"/>
      <c r="G25" s="22"/>
    </row>
    <row r="26" spans="1:10">
      <c r="A26" s="1"/>
      <c r="B26" s="1"/>
      <c r="C26" s="1"/>
      <c r="D26" s="12"/>
      <c r="E26" s="1"/>
      <c r="F26" s="12"/>
      <c r="G26" s="22"/>
    </row>
    <row r="27" spans="1:10">
      <c r="A27" s="1"/>
      <c r="B27" s="1"/>
      <c r="C27" s="1"/>
      <c r="D27" s="12"/>
      <c r="E27" s="1"/>
      <c r="F27" s="12"/>
      <c r="G27" s="22"/>
    </row>
    <row r="28" spans="1:10">
      <c r="A28" s="1"/>
      <c r="B28" s="1"/>
      <c r="C28" s="1"/>
      <c r="D28" s="12"/>
      <c r="E28" s="1"/>
      <c r="F28" s="12"/>
      <c r="G28" s="22"/>
    </row>
    <row r="29" spans="1:10">
      <c r="A29" s="1"/>
      <c r="B29" s="1"/>
      <c r="C29" s="1"/>
      <c r="D29" s="12"/>
      <c r="E29" s="1"/>
      <c r="F29" s="12"/>
      <c r="G29" s="22"/>
    </row>
    <row r="30" spans="1:10">
      <c r="A30" s="1"/>
      <c r="B30" s="1"/>
      <c r="C30" s="1"/>
      <c r="D30" s="12"/>
      <c r="E30" s="1"/>
      <c r="F30" s="12"/>
      <c r="G30" s="22"/>
    </row>
    <row r="31" spans="1:10">
      <c r="A31" s="1"/>
      <c r="B31" s="1"/>
      <c r="C31" s="1"/>
      <c r="D31" s="12"/>
      <c r="E31" s="1"/>
      <c r="F31" s="12"/>
      <c r="G31" s="22"/>
    </row>
    <row r="32" spans="1:10">
      <c r="A32" s="1"/>
      <c r="B32" s="1"/>
      <c r="C32" s="1"/>
      <c r="D32" s="12"/>
      <c r="E32" s="1"/>
      <c r="F32" s="12"/>
      <c r="G32" s="22"/>
    </row>
    <row r="33" spans="1:7">
      <c r="A33" s="1"/>
      <c r="B33" s="1"/>
      <c r="C33" s="1"/>
      <c r="D33" s="12"/>
      <c r="E33" s="1"/>
      <c r="F33" s="12"/>
      <c r="G33" s="22"/>
    </row>
    <row r="34" spans="1:7">
      <c r="A34" s="1"/>
      <c r="B34" s="1"/>
      <c r="C34" s="1"/>
      <c r="D34" s="12"/>
      <c r="E34" s="1"/>
      <c r="F34" s="12"/>
      <c r="G34" s="22"/>
    </row>
    <row r="35" spans="1:7">
      <c r="A35" s="1"/>
      <c r="B35" s="1"/>
      <c r="C35" s="1"/>
      <c r="D35" s="12"/>
      <c r="E35" s="1"/>
      <c r="F35" s="12"/>
      <c r="G35" s="22"/>
    </row>
    <row r="36" spans="1:7">
      <c r="A36" s="1"/>
      <c r="B36" s="1"/>
      <c r="C36" s="1"/>
      <c r="D36" s="12"/>
      <c r="E36" s="1"/>
      <c r="F36" s="12"/>
      <c r="G36" s="22"/>
    </row>
  </sheetData>
  <sortState ref="B6:J21">
    <sortCondition descending="1" ref="J6:J21"/>
  </sortState>
  <mergeCells count="1">
    <mergeCell ref="A1:F1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4" sqref="A4"/>
    </sheetView>
  </sheetViews>
  <sheetFormatPr defaultRowHeight="15"/>
  <cols>
    <col min="1" max="1" width="6" customWidth="1"/>
    <col min="2" max="2" width="25.140625" bestFit="1" customWidth="1"/>
    <col min="3" max="3" width="6.5703125" customWidth="1"/>
    <col min="4" max="4" width="9.140625" style="11"/>
    <col min="5" max="5" width="27.28515625" style="44" customWidth="1"/>
    <col min="6" max="6" width="6.7109375" style="11" customWidth="1"/>
    <col min="7" max="7" width="6.42578125" style="28" customWidth="1"/>
    <col min="8" max="8" width="5.5703125" style="11" customWidth="1"/>
    <col min="9" max="9" width="6.42578125" style="11" customWidth="1"/>
    <col min="10" max="10" width="8.7109375" style="27" customWidth="1"/>
  </cols>
  <sheetData>
    <row r="1" spans="1:10" ht="20.25">
      <c r="A1" s="61" t="s">
        <v>308</v>
      </c>
      <c r="B1" s="62"/>
      <c r="C1" s="62"/>
      <c r="D1" s="62"/>
      <c r="E1" s="62"/>
      <c r="F1" s="62"/>
      <c r="G1" s="22"/>
    </row>
    <row r="2" spans="1:10" ht="15.75">
      <c r="A2" s="2" t="s">
        <v>0</v>
      </c>
      <c r="B2" s="1"/>
      <c r="C2" s="26" t="s">
        <v>114</v>
      </c>
      <c r="D2" s="12"/>
      <c r="E2" s="15"/>
      <c r="F2" s="29"/>
      <c r="G2" s="22"/>
    </row>
    <row r="3" spans="1:10" ht="15.75">
      <c r="A3" s="2" t="s">
        <v>2</v>
      </c>
      <c r="B3" s="1"/>
      <c r="C3" s="26" t="s">
        <v>72</v>
      </c>
      <c r="D3" s="12"/>
      <c r="E3" s="15"/>
      <c r="F3" s="29"/>
      <c r="G3" s="22"/>
    </row>
    <row r="4" spans="1:10">
      <c r="A4" s="1"/>
      <c r="B4" s="1"/>
      <c r="C4" s="1"/>
      <c r="D4" s="12"/>
      <c r="E4" s="15"/>
      <c r="F4" s="12"/>
      <c r="G4" s="22"/>
    </row>
    <row r="5" spans="1:10" s="37" customFormat="1" ht="12.75">
      <c r="A5" s="17" t="s">
        <v>4</v>
      </c>
      <c r="B5" s="35" t="s">
        <v>5</v>
      </c>
      <c r="C5" s="17" t="s">
        <v>6</v>
      </c>
      <c r="D5" s="17" t="s">
        <v>7</v>
      </c>
      <c r="E5" s="45" t="s">
        <v>230</v>
      </c>
      <c r="F5" s="17" t="s">
        <v>226</v>
      </c>
      <c r="G5" s="17" t="s">
        <v>227</v>
      </c>
      <c r="H5" s="38" t="s">
        <v>228</v>
      </c>
      <c r="I5" s="38" t="s">
        <v>229</v>
      </c>
      <c r="J5" s="43" t="s">
        <v>8</v>
      </c>
    </row>
    <row r="6" spans="1:10">
      <c r="A6" s="6">
        <v>1</v>
      </c>
      <c r="B6" s="2" t="s">
        <v>125</v>
      </c>
      <c r="C6" s="7">
        <v>1981</v>
      </c>
      <c r="D6" s="7">
        <v>39234</v>
      </c>
      <c r="E6" s="16" t="s">
        <v>126</v>
      </c>
      <c r="F6" s="23">
        <v>366</v>
      </c>
      <c r="G6" s="23">
        <v>369</v>
      </c>
      <c r="H6" s="11">
        <v>365</v>
      </c>
      <c r="I6" s="11">
        <v>0</v>
      </c>
      <c r="J6" s="27">
        <f t="shared" ref="J6:J13" si="0">(SUM(F6:I6))-MIN(F6:I6)</f>
        <v>1100</v>
      </c>
    </row>
    <row r="7" spans="1:10">
      <c r="A7" s="6">
        <v>2</v>
      </c>
      <c r="B7" s="2" t="s">
        <v>127</v>
      </c>
      <c r="C7" s="7">
        <v>1977</v>
      </c>
      <c r="D7" s="7">
        <v>32388</v>
      </c>
      <c r="E7" s="16" t="s">
        <v>126</v>
      </c>
      <c r="F7" s="23">
        <v>366</v>
      </c>
      <c r="G7" s="23">
        <v>358</v>
      </c>
      <c r="H7" s="11">
        <v>351</v>
      </c>
      <c r="I7" s="11">
        <v>353</v>
      </c>
      <c r="J7" s="27">
        <f t="shared" si="0"/>
        <v>1077</v>
      </c>
    </row>
    <row r="8" spans="1:10">
      <c r="A8" s="6">
        <v>3</v>
      </c>
      <c r="B8" s="2" t="s">
        <v>128</v>
      </c>
      <c r="C8" s="7">
        <v>1967</v>
      </c>
      <c r="D8" s="7">
        <v>0</v>
      </c>
      <c r="E8" s="16" t="s">
        <v>14</v>
      </c>
      <c r="F8" s="23">
        <v>340</v>
      </c>
      <c r="G8" s="23">
        <v>339</v>
      </c>
      <c r="H8" s="11">
        <v>357</v>
      </c>
      <c r="I8" s="11">
        <v>360</v>
      </c>
      <c r="J8" s="27">
        <f t="shared" si="0"/>
        <v>1057</v>
      </c>
    </row>
    <row r="9" spans="1:10">
      <c r="A9" s="6">
        <v>4</v>
      </c>
      <c r="B9" s="2" t="s">
        <v>132</v>
      </c>
      <c r="C9" s="7">
        <v>1990</v>
      </c>
      <c r="D9" s="7">
        <v>38395</v>
      </c>
      <c r="E9" s="16" t="s">
        <v>133</v>
      </c>
      <c r="F9" s="23">
        <v>299</v>
      </c>
      <c r="G9" s="23">
        <v>312</v>
      </c>
      <c r="H9" s="11">
        <v>0</v>
      </c>
      <c r="I9" s="11">
        <v>0</v>
      </c>
      <c r="J9" s="27">
        <f t="shared" si="0"/>
        <v>611</v>
      </c>
    </row>
    <row r="10" spans="1:10">
      <c r="A10" s="6">
        <v>5</v>
      </c>
      <c r="B10" s="53" t="s">
        <v>281</v>
      </c>
      <c r="C10" s="23">
        <v>1974</v>
      </c>
      <c r="D10" s="11">
        <v>40584</v>
      </c>
      <c r="E10" s="16" t="s">
        <v>203</v>
      </c>
      <c r="F10" s="11">
        <v>0</v>
      </c>
      <c r="G10" s="28">
        <v>0</v>
      </c>
      <c r="H10" s="11">
        <v>278</v>
      </c>
      <c r="I10" s="11">
        <v>289</v>
      </c>
      <c r="J10" s="27">
        <f t="shared" si="0"/>
        <v>567</v>
      </c>
    </row>
    <row r="11" spans="1:10">
      <c r="A11" s="6">
        <v>6</v>
      </c>
      <c r="B11" s="2" t="s">
        <v>129</v>
      </c>
      <c r="C11" s="7">
        <v>1964</v>
      </c>
      <c r="D11" s="7">
        <v>17780</v>
      </c>
      <c r="E11" s="16" t="s">
        <v>119</v>
      </c>
      <c r="F11" s="23">
        <v>0</v>
      </c>
      <c r="G11" s="23">
        <v>334</v>
      </c>
      <c r="H11" s="11">
        <v>0</v>
      </c>
      <c r="I11" s="11">
        <v>0</v>
      </c>
      <c r="J11" s="27">
        <f t="shared" si="0"/>
        <v>334</v>
      </c>
    </row>
    <row r="12" spans="1:10">
      <c r="A12" s="6">
        <v>7</v>
      </c>
      <c r="B12" s="2" t="s">
        <v>130</v>
      </c>
      <c r="C12" s="7">
        <v>1967</v>
      </c>
      <c r="D12" s="7">
        <v>3838</v>
      </c>
      <c r="E12" s="16" t="s">
        <v>131</v>
      </c>
      <c r="F12" s="23">
        <v>0</v>
      </c>
      <c r="G12" s="23">
        <v>329</v>
      </c>
      <c r="H12" s="11">
        <v>0</v>
      </c>
      <c r="I12" s="11">
        <v>0</v>
      </c>
      <c r="J12" s="27">
        <f t="shared" si="0"/>
        <v>329</v>
      </c>
    </row>
    <row r="13" spans="1:10">
      <c r="A13" s="6">
        <v>8</v>
      </c>
      <c r="B13" s="53" t="s">
        <v>279</v>
      </c>
      <c r="C13" s="23">
        <v>1963</v>
      </c>
      <c r="D13" s="11">
        <v>40753</v>
      </c>
      <c r="E13" s="16" t="s">
        <v>280</v>
      </c>
      <c r="F13" s="23">
        <v>0</v>
      </c>
      <c r="G13" s="28">
        <v>0</v>
      </c>
      <c r="H13" s="11">
        <v>305</v>
      </c>
      <c r="I13" s="11">
        <v>0</v>
      </c>
      <c r="J13" s="27">
        <f t="shared" si="0"/>
        <v>305</v>
      </c>
    </row>
  </sheetData>
  <sortState ref="B6:J13">
    <sortCondition descending="1" ref="J6:J13"/>
  </sortState>
  <mergeCells count="1">
    <mergeCell ref="A1:F1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12 let</vt:lpstr>
      <vt:lpstr>14 let</vt:lpstr>
      <vt:lpstr>Pu 16</vt:lpstr>
      <vt:lpstr>Pu dorost</vt:lpstr>
      <vt:lpstr>Pu ženy</vt:lpstr>
      <vt:lpstr>Pu muži</vt:lpstr>
      <vt:lpstr>Pu sen.</vt:lpstr>
      <vt:lpstr>Pi dorost</vt:lpstr>
      <vt:lpstr>Pi ženy</vt:lpstr>
      <vt:lpstr>Pi muži</vt:lpstr>
      <vt:lpstr>Pi sen.</vt:lpstr>
    </vt:vector>
  </TitlesOfParts>
  <Company>SCOPI_software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pavel.skopovy</dc:creator>
  <cp:lastModifiedBy>Milan</cp:lastModifiedBy>
  <cp:lastPrinted>2016-01-17T18:37:54Z</cp:lastPrinted>
  <dcterms:created xsi:type="dcterms:W3CDTF">2009-06-30T08:16:04Z</dcterms:created>
  <dcterms:modified xsi:type="dcterms:W3CDTF">2016-01-18T01:49:42Z</dcterms:modified>
</cp:coreProperties>
</file>