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Celkové" sheetId="14" r:id="rId1"/>
  </sheets>
  <definedNames>
    <definedName name="_xlnm._FilterDatabase" localSheetId="0" hidden="1">Celkové!$B$85:$J$111</definedName>
  </definedNames>
  <calcPr calcId="125725"/>
</workbook>
</file>

<file path=xl/calcChain.xml><?xml version="1.0" encoding="utf-8"?>
<calcChain xmlns="http://schemas.openxmlformats.org/spreadsheetml/2006/main">
  <c r="J42" i="14"/>
  <c r="J8"/>
  <c r="J32"/>
  <c r="J34"/>
  <c r="J31"/>
  <c r="J30"/>
  <c r="J79"/>
  <c r="J80"/>
  <c r="J39"/>
  <c r="J33"/>
  <c r="J78"/>
  <c r="J229"/>
  <c r="J164"/>
  <c r="J146"/>
  <c r="J130"/>
  <c r="J111"/>
  <c r="J27"/>
  <c r="J28"/>
  <c r="J75"/>
  <c r="J40"/>
  <c r="J44"/>
  <c r="J25"/>
  <c r="J230"/>
  <c r="J231"/>
  <c r="J224"/>
  <c r="J207"/>
  <c r="J201"/>
  <c r="J199"/>
  <c r="J198"/>
  <c r="J193"/>
  <c r="J184"/>
  <c r="J170"/>
  <c r="J142"/>
  <c r="J149"/>
  <c r="J144"/>
  <c r="J127"/>
  <c r="J124"/>
  <c r="J125"/>
  <c r="J104"/>
  <c r="J102"/>
  <c r="J237"/>
  <c r="J238"/>
  <c r="J239"/>
  <c r="J240"/>
  <c r="J241"/>
  <c r="J242"/>
  <c r="J236"/>
  <c r="J216"/>
  <c r="J219"/>
  <c r="J218"/>
  <c r="J217"/>
  <c r="J220"/>
  <c r="J222"/>
  <c r="J221"/>
  <c r="J225"/>
  <c r="J223"/>
  <c r="J227"/>
  <c r="J226"/>
  <c r="J228"/>
  <c r="J215"/>
  <c r="J210"/>
  <c r="J208"/>
  <c r="J209"/>
  <c r="J206"/>
  <c r="J194"/>
  <c r="J190"/>
  <c r="J192"/>
  <c r="J191"/>
  <c r="J196"/>
  <c r="J197"/>
  <c r="J195"/>
  <c r="J200"/>
  <c r="J189"/>
  <c r="J176"/>
  <c r="J177"/>
  <c r="J178"/>
  <c r="J181"/>
  <c r="J180"/>
  <c r="J182"/>
  <c r="J183"/>
  <c r="J179"/>
  <c r="J175"/>
  <c r="J157"/>
  <c r="J168"/>
  <c r="J156"/>
  <c r="J169"/>
  <c r="J158"/>
  <c r="J165"/>
  <c r="J160"/>
  <c r="J161"/>
  <c r="J159"/>
  <c r="J166"/>
  <c r="J163"/>
  <c r="J162"/>
  <c r="J167"/>
  <c r="J155"/>
  <c r="J143"/>
  <c r="J138"/>
  <c r="J137"/>
  <c r="J140"/>
  <c r="J147"/>
  <c r="J148"/>
  <c r="J141"/>
  <c r="J145"/>
  <c r="J150"/>
  <c r="J139"/>
  <c r="J126"/>
  <c r="J116"/>
  <c r="J118"/>
  <c r="J117"/>
  <c r="J119"/>
  <c r="J132"/>
  <c r="J120"/>
  <c r="J121"/>
  <c r="J129"/>
  <c r="J128"/>
  <c r="J122"/>
  <c r="J123"/>
  <c r="J131"/>
  <c r="J87"/>
  <c r="J91"/>
  <c r="J88"/>
  <c r="J86"/>
  <c r="J90"/>
  <c r="J92"/>
  <c r="J89"/>
  <c r="J100"/>
  <c r="J94"/>
  <c r="J96"/>
  <c r="J93"/>
  <c r="J106"/>
  <c r="J95"/>
  <c r="J101"/>
  <c r="J97"/>
  <c r="J98"/>
  <c r="J99"/>
  <c r="J108"/>
  <c r="J107"/>
  <c r="J103"/>
  <c r="J110"/>
  <c r="J105"/>
  <c r="J109"/>
  <c r="J85"/>
  <c r="J45"/>
  <c r="J47"/>
  <c r="J43"/>
  <c r="J49"/>
  <c r="J76"/>
  <c r="J50"/>
  <c r="J74"/>
  <c r="J58"/>
  <c r="J48"/>
  <c r="J52"/>
  <c r="J46"/>
  <c r="J57"/>
  <c r="J56"/>
  <c r="J51"/>
  <c r="J53"/>
  <c r="J60"/>
  <c r="J55"/>
  <c r="J54"/>
  <c r="J63"/>
  <c r="J59"/>
  <c r="J41"/>
  <c r="J61"/>
  <c r="J64"/>
  <c r="J65"/>
  <c r="J66"/>
  <c r="J69"/>
  <c r="J70"/>
  <c r="J68"/>
  <c r="J77"/>
  <c r="J62"/>
  <c r="J67"/>
  <c r="J72"/>
  <c r="J71"/>
  <c r="J73"/>
  <c r="J5"/>
  <c r="J7"/>
  <c r="J6"/>
  <c r="J13"/>
  <c r="J9"/>
  <c r="J11"/>
  <c r="J14"/>
  <c r="J15"/>
  <c r="J17"/>
  <c r="J10"/>
  <c r="J12"/>
  <c r="J16"/>
  <c r="J19"/>
  <c r="J20"/>
  <c r="J21"/>
  <c r="J22"/>
  <c r="J18"/>
  <c r="J23"/>
  <c r="J24"/>
  <c r="J26"/>
  <c r="J29"/>
</calcChain>
</file>

<file path=xl/sharedStrings.xml><?xml version="1.0" encoding="utf-8"?>
<sst xmlns="http://schemas.openxmlformats.org/spreadsheetml/2006/main" count="331" uniqueCount="210">
  <si>
    <t>Vzduchová puška 30 ran vleže</t>
  </si>
  <si>
    <t>Do 12 let</t>
  </si>
  <si>
    <t>Jméno</t>
  </si>
  <si>
    <t>RN</t>
  </si>
  <si>
    <t>Č. průkazu</t>
  </si>
  <si>
    <t>Celkem</t>
  </si>
  <si>
    <t>VAŠKŮ Kateřina</t>
  </si>
  <si>
    <t>BEZOUŠKOVÁ Jolana</t>
  </si>
  <si>
    <t>KUBROVÁ Anna</t>
  </si>
  <si>
    <t>REGNEROVÁ Nikola</t>
  </si>
  <si>
    <t>PRCHAL Matouš</t>
  </si>
  <si>
    <t>HROMADA Jindřich</t>
  </si>
  <si>
    <t>VANĚK František</t>
  </si>
  <si>
    <t>NĚMEC Lukáš</t>
  </si>
  <si>
    <t>KIMÁK Lukáš</t>
  </si>
  <si>
    <t>STRNADOVÁ Sára</t>
  </si>
  <si>
    <t>KUČERA Adam</t>
  </si>
  <si>
    <t>NĚMEC Jakub</t>
  </si>
  <si>
    <t>NOVÁK Alex</t>
  </si>
  <si>
    <t>TANDLER Vojtěch</t>
  </si>
  <si>
    <t>HEJNÝ David</t>
  </si>
  <si>
    <t>KOVÁŘ David</t>
  </si>
  <si>
    <t>ŠTĚPÁNIK Jan</t>
  </si>
  <si>
    <t>SCHEJBAL Radek</t>
  </si>
  <si>
    <t>RÖHRICH Matyáš</t>
  </si>
  <si>
    <t>SEGEŠ Viktor</t>
  </si>
  <si>
    <t>NERMUŤOVÁ Karolína</t>
  </si>
  <si>
    <t>HAMPL Jan</t>
  </si>
  <si>
    <t>HRABÁKOVÁ Bára</t>
  </si>
  <si>
    <t>Do 14 let</t>
  </si>
  <si>
    <t>BOHÁČKOVÁ  Klára</t>
  </si>
  <si>
    <t>KAHAN Petr</t>
  </si>
  <si>
    <t>MIKULČÍKOVÁ Kateřina</t>
  </si>
  <si>
    <t>ZÁBOREC Vojtěch</t>
  </si>
  <si>
    <t>BURDOVÁ Jana</t>
  </si>
  <si>
    <t>DESENSKÁ Eliška</t>
  </si>
  <si>
    <t>NOVOTNÝ Vojtěch</t>
  </si>
  <si>
    <t>SEMECKÝ Ondřej</t>
  </si>
  <si>
    <t>HUMEŠ Adam</t>
  </si>
  <si>
    <t>HUMPLÍK Tomáš</t>
  </si>
  <si>
    <t>PATKA Jan</t>
  </si>
  <si>
    <t>HNĚVSOVÁ Hana</t>
  </si>
  <si>
    <t>HELIKAR Jan</t>
  </si>
  <si>
    <t>KAHOUN Matyáš</t>
  </si>
  <si>
    <t>NEDVĚD Matěj</t>
  </si>
  <si>
    <t>MARK Rudolf</t>
  </si>
  <si>
    <t>VADINSKÁ Denisa</t>
  </si>
  <si>
    <t>BÍLEK Ondřej</t>
  </si>
  <si>
    <t>DOLEČEK Ondřej</t>
  </si>
  <si>
    <t>HÁJKOVÁ Barbora</t>
  </si>
  <si>
    <t>SVOBODOVÁ Veronika</t>
  </si>
  <si>
    <t>LAŽANOVÁ Valerie</t>
  </si>
  <si>
    <t>HOUŽVIČKA Filip</t>
  </si>
  <si>
    <t>KOPICOVÁ Ema</t>
  </si>
  <si>
    <t>NOVOTNÝ Lukáš</t>
  </si>
  <si>
    <t>DUDÁK Grigorij</t>
  </si>
  <si>
    <t>KLAUS Vojtěch</t>
  </si>
  <si>
    <t>PAVLÍK Matěj</t>
  </si>
  <si>
    <t>ZAKOUŘIL Štěpán</t>
  </si>
  <si>
    <t>ZERZÁN Ondřej</t>
  </si>
  <si>
    <t>MARTÍNKOVÁ Karolína</t>
  </si>
  <si>
    <t>MAZÁNEK Filip</t>
  </si>
  <si>
    <t>MUNZAR Jakub</t>
  </si>
  <si>
    <t>DUBSKÁ Barbora</t>
  </si>
  <si>
    <t>WOLF Martin</t>
  </si>
  <si>
    <t>SEGEŠ Vojtěch</t>
  </si>
  <si>
    <t>SEDLÁČEK Matěj</t>
  </si>
  <si>
    <t>LUKÁŠEK Lukáš</t>
  </si>
  <si>
    <t>Vzduchová puška 40 ran ISSF</t>
  </si>
  <si>
    <t>Dorost do 16-ti let</t>
  </si>
  <si>
    <t>ZMÁTLO Matěj</t>
  </si>
  <si>
    <t>LUČAN Vladimír</t>
  </si>
  <si>
    <t>NYKL Lukáš</t>
  </si>
  <si>
    <t>KUBR Josef</t>
  </si>
  <si>
    <t>LANDOVÁ Kateřina</t>
  </si>
  <si>
    <t>ŘÍHA Jakub</t>
  </si>
  <si>
    <t>GOLDŠMÍD Ondřej</t>
  </si>
  <si>
    <t>SEHNAL Ondřej</t>
  </si>
  <si>
    <t>PÍREK Martin</t>
  </si>
  <si>
    <t>HEŘMAN Ondřej</t>
  </si>
  <si>
    <t>BŘICHŇÁČ Václav</t>
  </si>
  <si>
    <t>REJNART Karel</t>
  </si>
  <si>
    <t>MEJDA Jiří</t>
  </si>
  <si>
    <t>ČERNÝ Vojtěch</t>
  </si>
  <si>
    <t>RŮTA Martin</t>
  </si>
  <si>
    <t>KOČÍ Adéla</t>
  </si>
  <si>
    <t>MACOUNOVÁ Nela</t>
  </si>
  <si>
    <t>KOKOŠKOVÁ Daniela</t>
  </si>
  <si>
    <t>BRABCOVÁ Karolína</t>
  </si>
  <si>
    <t>MIKULČÍK Radek</t>
  </si>
  <si>
    <t>DITTRICHOVÁ Denisa</t>
  </si>
  <si>
    <t>MOKRIŠ Benjamin</t>
  </si>
  <si>
    <t>KIMÁKOVÁ Kateřina</t>
  </si>
  <si>
    <t>CESTR Jan</t>
  </si>
  <si>
    <t>ŠULCOVÁ Kateřina</t>
  </si>
  <si>
    <t>TRÁVNÍČEK Jaroslav</t>
  </si>
  <si>
    <t>HŘÍBAL Antonín</t>
  </si>
  <si>
    <t>SKALOVÁ Kateřina</t>
  </si>
  <si>
    <t>NAVRÁTIL Michal</t>
  </si>
  <si>
    <t>HLINĚNÁ Zuzana</t>
  </si>
  <si>
    <t>BILGUUNZAYA Byambaa</t>
  </si>
  <si>
    <t>STUDENÁ Adéla</t>
  </si>
  <si>
    <t>JANOUŠKOVÁ Kateřina</t>
  </si>
  <si>
    <t>ŠIRLOVÁ Michaela</t>
  </si>
  <si>
    <t>JECHOVÁ Marie</t>
  </si>
  <si>
    <t>POCHYLOVÁ Hana</t>
  </si>
  <si>
    <t>RÝGLOVÁ Anna</t>
  </si>
  <si>
    <t>HUBENÁ Šárka</t>
  </si>
  <si>
    <t>HRUŠKOVÁ Adéla</t>
  </si>
  <si>
    <t>NOLOVÁ Barbora</t>
  </si>
  <si>
    <t>Vzduchová puška 60 ran ISSF</t>
  </si>
  <si>
    <t>ŠMÍD Václav</t>
  </si>
  <si>
    <t>BOHÁČEK Pavel</t>
  </si>
  <si>
    <t>BROŽEK Roman</t>
  </si>
  <si>
    <t>ČALKOVSKÝ Mojmír</t>
  </si>
  <si>
    <t>GOTTLIEB Michal</t>
  </si>
  <si>
    <t>KLIMENT Dominik</t>
  </si>
  <si>
    <t>DEMJAN Radek</t>
  </si>
  <si>
    <t>ZÁBOREC Petr</t>
  </si>
  <si>
    <t>ADOMAVIČIUS Tomas</t>
  </si>
  <si>
    <t>FEJFAR Patrik</t>
  </si>
  <si>
    <t>MIKULČÍK Hynek</t>
  </si>
  <si>
    <t>PAVLÍČEK Miroslav</t>
  </si>
  <si>
    <t>POLÁŠEK Patrik</t>
  </si>
  <si>
    <t>REGNER Tomáš</t>
  </si>
  <si>
    <t>Senioři</t>
  </si>
  <si>
    <t>JANOUŠEK Petr</t>
  </si>
  <si>
    <t>RAJNOHA Josef</t>
  </si>
  <si>
    <t>DOLEŽAL Jaroslav</t>
  </si>
  <si>
    <t>KLIMÁNEK Miroslav</t>
  </si>
  <si>
    <t>ŠŤASTNÝ Zdeněk</t>
  </si>
  <si>
    <t>CYPRICH Luboš</t>
  </si>
  <si>
    <t>MIŠKOVSKÝ Jiří</t>
  </si>
  <si>
    <t>KLINGER Petr</t>
  </si>
  <si>
    <t>KUČERA Zdeněk</t>
  </si>
  <si>
    <t>Vzduchová pistole 40 ran</t>
  </si>
  <si>
    <t>Dorost</t>
  </si>
  <si>
    <t>PLÍŠEK Jindřich</t>
  </si>
  <si>
    <t>BARABASHEV Daniil</t>
  </si>
  <si>
    <t>STRACHOTA Filip</t>
  </si>
  <si>
    <t>KOČÍ Jiří</t>
  </si>
  <si>
    <t>STŘEDOVÁ Kateřina</t>
  </si>
  <si>
    <t>HRUBEŠOVÁ Veronika</t>
  </si>
  <si>
    <t>KOPRIVNIKAR Jiří</t>
  </si>
  <si>
    <t>STÁREK Martin</t>
  </si>
  <si>
    <t>LACINA Matěj</t>
  </si>
  <si>
    <t>PETŘÍKOVÁ Tereza</t>
  </si>
  <si>
    <t>KOČÍ Marcela</t>
  </si>
  <si>
    <t>BURDOVÁ Alena</t>
  </si>
  <si>
    <t>MOKRIŠOVÁ Barbara</t>
  </si>
  <si>
    <t>Vzduchová pistole 60 ran</t>
  </si>
  <si>
    <t>BARABASHEV Pavel</t>
  </si>
  <si>
    <t>STŘEDA Roman</t>
  </si>
  <si>
    <t>FIDLER Tomáš</t>
  </si>
  <si>
    <t>BLAŠKA Jiří</t>
  </si>
  <si>
    <t>SEIDEL Vojtěch</t>
  </si>
  <si>
    <t>PLÍŠEK Miloslav</t>
  </si>
  <si>
    <t>HRBEK Petr</t>
  </si>
  <si>
    <t>PŮLPÁN Slavomír</t>
  </si>
  <si>
    <t>KRČMÁŘ Aleš</t>
  </si>
  <si>
    <t>NOVOTNÝ Miloš</t>
  </si>
  <si>
    <t>SEIDEL Radek</t>
  </si>
  <si>
    <t>VADINSKÝ Libor</t>
  </si>
  <si>
    <t>ŠMEJDA Jaroslav</t>
  </si>
  <si>
    <t>STRANÍK Květoslav</t>
  </si>
  <si>
    <t>PRŮŠA Josef</t>
  </si>
  <si>
    <t>MERTLÍK Evžen</t>
  </si>
  <si>
    <t>KOČÍ Vratislav</t>
  </si>
  <si>
    <t>KRUPIČKA Jiří</t>
  </si>
  <si>
    <t>POMEISL Antonín</t>
  </si>
  <si>
    <t>RÝGL Ladislav</t>
  </si>
  <si>
    <t>Muži, junioři</t>
  </si>
  <si>
    <t>Ženy, juniorky</t>
  </si>
  <si>
    <t>1. kolo</t>
  </si>
  <si>
    <t>2. kolo</t>
  </si>
  <si>
    <t>3. kolo</t>
  </si>
  <si>
    <t>4. kolo</t>
  </si>
  <si>
    <t>Klub</t>
  </si>
  <si>
    <t>DVOŘÁK Tomáš</t>
  </si>
  <si>
    <t>ŠKRBEL Vít</t>
  </si>
  <si>
    <t>JÍLEK Matouš</t>
  </si>
  <si>
    <t>KOŽURIKOVÁ Daniela</t>
  </si>
  <si>
    <t>KUČEROVÁ Miroslava</t>
  </si>
  <si>
    <t>VENCOVÁ Iva</t>
  </si>
  <si>
    <t>KOTRBA Dušan</t>
  </si>
  <si>
    <t>NĚMEC Robert</t>
  </si>
  <si>
    <t>DROBNÝ David</t>
  </si>
  <si>
    <t>BLAŠKOVÁ Anna</t>
  </si>
  <si>
    <t>ČERNÁ Sofie</t>
  </si>
  <si>
    <t>VIKTOROVÁ Alena</t>
  </si>
  <si>
    <t>CHMEL Karel</t>
  </si>
  <si>
    <t>CHMEL Petr</t>
  </si>
  <si>
    <t>Poř.</t>
  </si>
  <si>
    <t>RABOCH Vít</t>
  </si>
  <si>
    <t>KRAUSOVÁ Eliška</t>
  </si>
  <si>
    <t>MÍŠEK Jiří</t>
  </si>
  <si>
    <t>KOČÍ Martin</t>
  </si>
  <si>
    <t>PERTLÍK Michal</t>
  </si>
  <si>
    <t>ZÁLIGER Tomáš</t>
  </si>
  <si>
    <t>ŠVITORKA Ladislav</t>
  </si>
  <si>
    <t xml:space="preserve">Liberecká vzduchovková liga 2016/2017 - Celkové výsledky </t>
  </si>
  <si>
    <t>HUSTÁKOVÁ Jaroslava</t>
  </si>
  <si>
    <t>HÁŽ Lukáš</t>
  </si>
  <si>
    <t>TRNOVSKÝ Petr</t>
  </si>
  <si>
    <t xml:space="preserve">MLÁDEK Jakub </t>
  </si>
  <si>
    <t>MALINOVSKÝ Michal</t>
  </si>
  <si>
    <t>TOMÍŠEK Matěj</t>
  </si>
  <si>
    <t>HAMPL Vojtěch</t>
  </si>
  <si>
    <t>HERMANN Petr</t>
  </si>
  <si>
    <t>MOLNÁR Pavel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</si>
</sst>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Times New Roman"/>
    </font>
    <font>
      <b/>
      <sz val="16"/>
      <color indexed="8"/>
      <name val="Times New Roman"/>
    </font>
    <font>
      <sz val="11"/>
      <color indexed="8"/>
      <name val="Times New Roman"/>
    </font>
    <font>
      <b/>
      <sz val="12"/>
      <color indexed="8"/>
      <name val="Times New Roman"/>
    </font>
    <font>
      <b/>
      <sz val="11"/>
      <color indexed="8"/>
      <name val="Times New Roman"/>
    </font>
    <font>
      <b/>
      <sz val="16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33" borderId="0" xfId="0" applyFont="1" applyFill="1" applyBorder="1" applyAlignment="1">
      <alignment horizontal="right" vertical="center"/>
    </xf>
    <xf numFmtId="0" fontId="20" fillId="33" borderId="0" xfId="0" applyFont="1" applyFill="1" applyBorder="1" applyAlignment="1">
      <alignment horizontal="left" vertical="center"/>
    </xf>
    <xf numFmtId="0" fontId="21" fillId="33" borderId="0" xfId="0" applyFont="1" applyFill="1" applyBorder="1" applyAlignment="1">
      <alignment horizontal="left" vertical="center"/>
    </xf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left" vertical="center"/>
    </xf>
    <xf numFmtId="0" fontId="22" fillId="33" borderId="0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33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7" fillId="33" borderId="0" xfId="0" applyFont="1" applyFill="1" applyBorder="1" applyAlignment="1">
      <alignment horizontal="center" vertical="center"/>
    </xf>
    <xf numFmtId="0" fontId="27" fillId="33" borderId="10" xfId="0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/>
    </xf>
    <xf numFmtId="0" fontId="26" fillId="33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26" fillId="33" borderId="0" xfId="0" applyNumberFormat="1" applyFont="1" applyFill="1" applyBorder="1" applyAlignment="1">
      <alignment horizontal="center" vertical="center"/>
    </xf>
    <xf numFmtId="0" fontId="26" fillId="33" borderId="0" xfId="0" applyFont="1" applyFill="1" applyBorder="1" applyAlignment="1">
      <alignment horizontal="left" vertical="center"/>
    </xf>
    <xf numFmtId="0" fontId="24" fillId="33" borderId="0" xfId="0" applyFont="1" applyFill="1" applyBorder="1" applyAlignment="1">
      <alignment horizontal="center" vertical="center"/>
    </xf>
    <xf numFmtId="0" fontId="16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hidden="1"/>
    </xf>
    <xf numFmtId="0" fontId="23" fillId="33" borderId="0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horizontal="center" vertical="center"/>
    </xf>
    <xf numFmtId="0" fontId="0" fillId="0" borderId="0" xfId="0" applyAlignment="1"/>
    <xf numFmtId="0" fontId="20" fillId="0" borderId="0" xfId="0" applyFont="1" applyFill="1" applyBorder="1" applyAlignment="1">
      <alignment horizontal="center" vertic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42"/>
  <sheetViews>
    <sheetView tabSelected="1" topLeftCell="A238" workbookViewId="0">
      <selection activeCell="M2" sqref="M2"/>
    </sheetView>
  </sheetViews>
  <sheetFormatPr defaultRowHeight="15"/>
  <cols>
    <col min="1" max="1" width="3.5703125" customWidth="1"/>
    <col min="2" max="2" width="24" customWidth="1"/>
    <col min="3" max="3" width="6.28515625" customWidth="1"/>
    <col min="4" max="4" width="8.28515625" style="9" customWidth="1"/>
    <col min="5" max="5" width="7.42578125" style="9" customWidth="1"/>
    <col min="6" max="6" width="8.5703125" style="16" customWidth="1"/>
    <col min="7" max="7" width="6.28515625" style="9" customWidth="1"/>
    <col min="8" max="8" width="5.7109375" style="9" customWidth="1"/>
    <col min="9" max="9" width="6.85546875" style="9" customWidth="1"/>
    <col min="10" max="10" width="9.140625" style="11"/>
    <col min="11" max="13" width="9.140625" style="9"/>
  </cols>
  <sheetData>
    <row r="1" spans="1:10" ht="20.25">
      <c r="A1" s="22" t="s">
        <v>200</v>
      </c>
      <c r="B1" s="23"/>
      <c r="C1" s="23"/>
      <c r="D1" s="23"/>
      <c r="E1" s="23"/>
      <c r="F1" s="23"/>
      <c r="G1" s="24"/>
      <c r="H1" s="24"/>
      <c r="I1" s="24"/>
      <c r="J1" s="24"/>
    </row>
    <row r="2" spans="1:10" ht="15.75">
      <c r="A2" s="2"/>
      <c r="B2" s="3" t="s">
        <v>0</v>
      </c>
      <c r="C2" s="1"/>
      <c r="D2" s="10"/>
      <c r="E2" s="10"/>
      <c r="F2" s="8"/>
    </row>
    <row r="3" spans="1:10" ht="15.75">
      <c r="A3" s="2"/>
      <c r="B3" s="3" t="s">
        <v>1</v>
      </c>
      <c r="C3" s="1"/>
      <c r="D3" s="10"/>
      <c r="E3" s="10"/>
      <c r="F3" s="12"/>
    </row>
    <row r="4" spans="1:10">
      <c r="A4" s="13" t="s">
        <v>192</v>
      </c>
      <c r="B4" s="5" t="s">
        <v>2</v>
      </c>
      <c r="C4" s="4" t="s">
        <v>3</v>
      </c>
      <c r="D4" s="4" t="s">
        <v>4</v>
      </c>
      <c r="E4" s="13" t="s">
        <v>177</v>
      </c>
      <c r="F4" s="13" t="s">
        <v>173</v>
      </c>
      <c r="G4" s="4" t="s">
        <v>174</v>
      </c>
      <c r="H4" s="4" t="s">
        <v>175</v>
      </c>
      <c r="I4" s="4" t="s">
        <v>176</v>
      </c>
      <c r="J4" s="14" t="s">
        <v>5</v>
      </c>
    </row>
    <row r="5" spans="1:10">
      <c r="A5" s="6">
        <v>1</v>
      </c>
      <c r="B5" s="2" t="s">
        <v>6</v>
      </c>
      <c r="C5" s="7">
        <v>2005</v>
      </c>
      <c r="D5" s="7">
        <v>41228</v>
      </c>
      <c r="E5" s="7">
        <v>55</v>
      </c>
      <c r="F5" s="15">
        <v>300</v>
      </c>
      <c r="G5" s="9">
        <v>297</v>
      </c>
      <c r="H5" s="9">
        <v>300</v>
      </c>
      <c r="I5" s="9">
        <v>299</v>
      </c>
      <c r="J5" s="20">
        <f t="shared" ref="J5:J34" si="0">IF(F5 = "","0",IF(G5 = "",F5,IF(H5="",F5+G5,IF(I5="",F5+G5+H5,F5+G5+H5+I5-MIN(F5,G5,H5,I5)))))</f>
        <v>899</v>
      </c>
    </row>
    <row r="6" spans="1:10">
      <c r="A6" s="6">
        <v>2</v>
      </c>
      <c r="B6" s="2" t="s">
        <v>9</v>
      </c>
      <c r="C6" s="7">
        <v>2005</v>
      </c>
      <c r="D6" s="7">
        <v>40867</v>
      </c>
      <c r="E6" s="7">
        <v>905</v>
      </c>
      <c r="F6" s="15">
        <v>299</v>
      </c>
      <c r="G6" s="9">
        <v>294</v>
      </c>
      <c r="H6" s="9">
        <v>298</v>
      </c>
      <c r="I6" s="9">
        <v>299</v>
      </c>
      <c r="J6" s="20">
        <f t="shared" si="0"/>
        <v>896</v>
      </c>
    </row>
    <row r="7" spans="1:10">
      <c r="A7" s="6">
        <v>3</v>
      </c>
      <c r="B7" s="2" t="s">
        <v>8</v>
      </c>
      <c r="C7" s="7">
        <v>2005</v>
      </c>
      <c r="D7" s="7">
        <v>39906</v>
      </c>
      <c r="E7" s="7">
        <v>366</v>
      </c>
      <c r="F7" s="15">
        <v>299</v>
      </c>
      <c r="G7" s="9">
        <v>293</v>
      </c>
      <c r="H7" s="9">
        <v>298</v>
      </c>
      <c r="I7" s="9">
        <v>297</v>
      </c>
      <c r="J7" s="20">
        <f t="shared" si="0"/>
        <v>894</v>
      </c>
    </row>
    <row r="8" spans="1:10">
      <c r="A8" s="6">
        <v>4</v>
      </c>
      <c r="B8" s="2" t="s">
        <v>7</v>
      </c>
      <c r="C8" s="7">
        <v>2005</v>
      </c>
      <c r="D8" s="7">
        <v>40749</v>
      </c>
      <c r="E8" s="7">
        <v>348</v>
      </c>
      <c r="F8" s="15">
        <v>299</v>
      </c>
      <c r="G8" s="9">
        <v>298</v>
      </c>
      <c r="H8" s="9">
        <v>296</v>
      </c>
      <c r="I8" s="9">
        <v>294</v>
      </c>
      <c r="J8" s="20">
        <f t="shared" si="0"/>
        <v>893</v>
      </c>
    </row>
    <row r="9" spans="1:10">
      <c r="A9" s="6">
        <v>5</v>
      </c>
      <c r="B9" s="2" t="s">
        <v>11</v>
      </c>
      <c r="C9" s="7">
        <v>2005</v>
      </c>
      <c r="D9" s="7">
        <v>40922</v>
      </c>
      <c r="E9" s="7">
        <v>301</v>
      </c>
      <c r="F9" s="15">
        <v>295</v>
      </c>
      <c r="G9" s="9">
        <v>298</v>
      </c>
      <c r="H9" s="9">
        <v>299</v>
      </c>
      <c r="I9" s="9">
        <v>294</v>
      </c>
      <c r="J9" s="20">
        <f t="shared" si="0"/>
        <v>892</v>
      </c>
    </row>
    <row r="10" spans="1:10">
      <c r="A10" s="6">
        <v>6</v>
      </c>
      <c r="B10" s="2" t="s">
        <v>16</v>
      </c>
      <c r="C10" s="7">
        <v>2005</v>
      </c>
      <c r="D10" s="7">
        <v>40766</v>
      </c>
      <c r="E10" s="7">
        <v>200</v>
      </c>
      <c r="F10" s="15">
        <v>287</v>
      </c>
      <c r="G10" s="9">
        <v>296</v>
      </c>
      <c r="H10" s="9">
        <v>298</v>
      </c>
      <c r="I10" s="9">
        <v>296</v>
      </c>
      <c r="J10" s="20">
        <f t="shared" si="0"/>
        <v>890</v>
      </c>
    </row>
    <row r="11" spans="1:10">
      <c r="A11" s="6">
        <v>7</v>
      </c>
      <c r="B11" s="2" t="s">
        <v>12</v>
      </c>
      <c r="C11" s="7">
        <v>2005</v>
      </c>
      <c r="D11" s="7">
        <v>0</v>
      </c>
      <c r="E11" s="7">
        <v>55</v>
      </c>
      <c r="F11" s="15">
        <v>295</v>
      </c>
      <c r="G11" s="9">
        <v>294</v>
      </c>
      <c r="H11" s="9">
        <v>298</v>
      </c>
      <c r="I11" s="9">
        <v>289</v>
      </c>
      <c r="J11" s="20">
        <f t="shared" si="0"/>
        <v>887</v>
      </c>
    </row>
    <row r="12" spans="1:10">
      <c r="A12" s="6">
        <v>8</v>
      </c>
      <c r="B12" s="2" t="s">
        <v>17</v>
      </c>
      <c r="C12" s="7">
        <v>2005</v>
      </c>
      <c r="D12" s="7">
        <v>41061</v>
      </c>
      <c r="E12" s="7">
        <v>200</v>
      </c>
      <c r="F12" s="15">
        <v>286</v>
      </c>
      <c r="G12" s="9">
        <v>293</v>
      </c>
      <c r="H12" s="9">
        <v>293</v>
      </c>
      <c r="I12" s="9">
        <v>297</v>
      </c>
      <c r="J12" s="20">
        <f t="shared" si="0"/>
        <v>883</v>
      </c>
    </row>
    <row r="13" spans="1:10">
      <c r="A13" s="6">
        <v>9</v>
      </c>
      <c r="B13" s="2" t="s">
        <v>10</v>
      </c>
      <c r="C13" s="7">
        <v>2005</v>
      </c>
      <c r="D13" s="7">
        <v>41066</v>
      </c>
      <c r="E13" s="7">
        <v>200</v>
      </c>
      <c r="F13" s="15">
        <v>297</v>
      </c>
      <c r="G13" s="9">
        <v>289</v>
      </c>
      <c r="H13" s="9">
        <v>288</v>
      </c>
      <c r="I13" s="9">
        <v>297</v>
      </c>
      <c r="J13" s="20">
        <f t="shared" si="0"/>
        <v>883</v>
      </c>
    </row>
    <row r="14" spans="1:10">
      <c r="A14" s="6">
        <v>10</v>
      </c>
      <c r="B14" s="2" t="s">
        <v>13</v>
      </c>
      <c r="C14" s="7">
        <v>2005</v>
      </c>
      <c r="D14" s="7">
        <v>40456</v>
      </c>
      <c r="E14" s="7">
        <v>301</v>
      </c>
      <c r="F14" s="15">
        <v>294</v>
      </c>
      <c r="G14" s="9">
        <v>290</v>
      </c>
      <c r="H14" s="9">
        <v>291</v>
      </c>
      <c r="I14" s="9">
        <v>297</v>
      </c>
      <c r="J14" s="20">
        <f t="shared" si="0"/>
        <v>882</v>
      </c>
    </row>
    <row r="15" spans="1:10">
      <c r="A15" s="6">
        <v>11</v>
      </c>
      <c r="B15" s="2" t="s">
        <v>14</v>
      </c>
      <c r="C15" s="7">
        <v>2006</v>
      </c>
      <c r="D15" s="7">
        <v>40855</v>
      </c>
      <c r="E15" s="7">
        <v>366</v>
      </c>
      <c r="F15" s="15">
        <v>289</v>
      </c>
      <c r="G15" s="9">
        <v>290</v>
      </c>
      <c r="H15" s="9">
        <v>294</v>
      </c>
      <c r="I15" s="9">
        <v>286</v>
      </c>
      <c r="J15" s="20">
        <f t="shared" si="0"/>
        <v>873</v>
      </c>
    </row>
    <row r="16" spans="1:10">
      <c r="A16" s="6">
        <v>12</v>
      </c>
      <c r="B16" s="2" t="s">
        <v>18</v>
      </c>
      <c r="C16" s="7">
        <v>2005</v>
      </c>
      <c r="D16" s="7">
        <v>41354</v>
      </c>
      <c r="E16" s="7">
        <v>348</v>
      </c>
      <c r="F16" s="15">
        <v>285</v>
      </c>
      <c r="G16" s="9">
        <v>288</v>
      </c>
      <c r="H16" s="9">
        <v>289</v>
      </c>
      <c r="I16" s="9">
        <v>290</v>
      </c>
      <c r="J16" s="20">
        <f t="shared" si="0"/>
        <v>867</v>
      </c>
    </row>
    <row r="17" spans="1:10">
      <c r="A17" s="6">
        <v>13</v>
      </c>
      <c r="B17" s="2" t="s">
        <v>15</v>
      </c>
      <c r="C17" s="7">
        <v>2007</v>
      </c>
      <c r="D17" s="7">
        <v>0</v>
      </c>
      <c r="E17" s="7">
        <v>49</v>
      </c>
      <c r="F17" s="15">
        <v>288</v>
      </c>
      <c r="G17" s="9">
        <v>284</v>
      </c>
      <c r="H17" s="9">
        <v>284</v>
      </c>
      <c r="I17" s="9">
        <v>293</v>
      </c>
      <c r="J17" s="20">
        <f t="shared" si="0"/>
        <v>865</v>
      </c>
    </row>
    <row r="18" spans="1:10">
      <c r="A18" s="6">
        <v>13</v>
      </c>
      <c r="B18" s="2" t="s">
        <v>23</v>
      </c>
      <c r="C18" s="7">
        <v>2005</v>
      </c>
      <c r="D18" s="7">
        <v>0</v>
      </c>
      <c r="E18" s="7">
        <v>55</v>
      </c>
      <c r="F18" s="15">
        <v>272</v>
      </c>
      <c r="G18" s="9">
        <v>284</v>
      </c>
      <c r="H18" s="9">
        <v>280</v>
      </c>
      <c r="I18" s="9">
        <v>291</v>
      </c>
      <c r="J18" s="20">
        <f t="shared" si="0"/>
        <v>855</v>
      </c>
    </row>
    <row r="19" spans="1:10">
      <c r="A19" s="6">
        <v>15</v>
      </c>
      <c r="B19" s="2" t="s">
        <v>19</v>
      </c>
      <c r="C19" s="7">
        <v>2005</v>
      </c>
      <c r="D19" s="7">
        <v>0</v>
      </c>
      <c r="E19" s="7">
        <v>45</v>
      </c>
      <c r="F19" s="15">
        <v>285</v>
      </c>
      <c r="G19" s="9">
        <v>280</v>
      </c>
      <c r="H19" s="9">
        <v>289</v>
      </c>
      <c r="I19" s="9">
        <v>279</v>
      </c>
      <c r="J19" s="20">
        <f t="shared" si="0"/>
        <v>854</v>
      </c>
    </row>
    <row r="20" spans="1:10">
      <c r="A20" s="6">
        <v>16</v>
      </c>
      <c r="B20" s="2" t="s">
        <v>20</v>
      </c>
      <c r="C20" s="7">
        <v>2006</v>
      </c>
      <c r="D20" s="7">
        <v>0</v>
      </c>
      <c r="E20" s="7">
        <v>49</v>
      </c>
      <c r="F20" s="15">
        <v>281</v>
      </c>
      <c r="G20" s="9">
        <v>277</v>
      </c>
      <c r="H20" s="9">
        <v>274</v>
      </c>
      <c r="I20" s="9">
        <v>286</v>
      </c>
      <c r="J20" s="20">
        <f t="shared" si="0"/>
        <v>844</v>
      </c>
    </row>
    <row r="21" spans="1:10">
      <c r="A21" s="6">
        <v>17</v>
      </c>
      <c r="B21" s="2" t="s">
        <v>21</v>
      </c>
      <c r="C21" s="7">
        <v>2006</v>
      </c>
      <c r="D21" s="7">
        <v>41063</v>
      </c>
      <c r="E21" s="7">
        <v>200</v>
      </c>
      <c r="F21" s="15">
        <v>280</v>
      </c>
      <c r="G21" s="9">
        <v>0</v>
      </c>
      <c r="H21" s="9">
        <v>273</v>
      </c>
      <c r="I21" s="9">
        <v>276</v>
      </c>
      <c r="J21" s="20">
        <f t="shared" si="0"/>
        <v>829</v>
      </c>
    </row>
    <row r="22" spans="1:10">
      <c r="A22" s="6">
        <v>18</v>
      </c>
      <c r="B22" s="2" t="s">
        <v>22</v>
      </c>
      <c r="C22" s="7">
        <v>2006</v>
      </c>
      <c r="D22" s="7">
        <v>40418</v>
      </c>
      <c r="E22" s="7">
        <v>200</v>
      </c>
      <c r="F22" s="15">
        <v>274</v>
      </c>
      <c r="G22" s="9">
        <v>250</v>
      </c>
      <c r="H22" s="9">
        <v>277</v>
      </c>
      <c r="I22" s="9">
        <v>271</v>
      </c>
      <c r="J22" s="20">
        <f t="shared" si="0"/>
        <v>822</v>
      </c>
    </row>
    <row r="23" spans="1:10">
      <c r="A23" s="6">
        <v>19</v>
      </c>
      <c r="B23" s="2" t="s">
        <v>24</v>
      </c>
      <c r="C23" s="7">
        <v>2006</v>
      </c>
      <c r="D23" s="7">
        <v>0</v>
      </c>
      <c r="E23" s="7">
        <v>55</v>
      </c>
      <c r="F23" s="15">
        <v>268</v>
      </c>
      <c r="G23" s="9">
        <v>262</v>
      </c>
      <c r="H23" s="9">
        <v>272</v>
      </c>
      <c r="I23" s="9">
        <v>271</v>
      </c>
      <c r="J23" s="20">
        <f t="shared" si="0"/>
        <v>811</v>
      </c>
    </row>
    <row r="24" spans="1:10">
      <c r="A24" s="6">
        <v>20</v>
      </c>
      <c r="B24" s="2" t="s">
        <v>25</v>
      </c>
      <c r="C24" s="7">
        <v>2006</v>
      </c>
      <c r="D24" s="7">
        <v>0</v>
      </c>
      <c r="E24" s="7">
        <v>55</v>
      </c>
      <c r="F24" s="15">
        <v>237</v>
      </c>
      <c r="G24" s="9">
        <v>231</v>
      </c>
      <c r="H24" s="9">
        <v>0</v>
      </c>
      <c r="I24" s="9">
        <v>246</v>
      </c>
      <c r="J24" s="20">
        <f t="shared" si="0"/>
        <v>714</v>
      </c>
    </row>
    <row r="25" spans="1:10">
      <c r="A25" s="6">
        <v>21</v>
      </c>
      <c r="B25" s="2" t="s">
        <v>28</v>
      </c>
      <c r="C25" s="7">
        <v>2005</v>
      </c>
      <c r="D25" s="7">
        <v>0</v>
      </c>
      <c r="E25" s="7">
        <v>159</v>
      </c>
      <c r="F25" s="15">
        <v>211</v>
      </c>
      <c r="G25" s="9">
        <v>0</v>
      </c>
      <c r="H25" s="9">
        <v>251</v>
      </c>
      <c r="I25" s="9">
        <v>243</v>
      </c>
      <c r="J25" s="20">
        <f t="shared" si="0"/>
        <v>705</v>
      </c>
    </row>
    <row r="26" spans="1:10">
      <c r="A26" s="6">
        <v>22</v>
      </c>
      <c r="B26" s="2" t="s">
        <v>26</v>
      </c>
      <c r="C26" s="7">
        <v>2006</v>
      </c>
      <c r="D26" s="7">
        <v>0</v>
      </c>
      <c r="E26" s="7">
        <v>55</v>
      </c>
      <c r="F26" s="15">
        <v>224</v>
      </c>
      <c r="G26" s="9">
        <v>239</v>
      </c>
      <c r="H26" s="9">
        <v>0</v>
      </c>
      <c r="I26" s="9">
        <v>241</v>
      </c>
      <c r="J26" s="20">
        <f t="shared" si="0"/>
        <v>704</v>
      </c>
    </row>
    <row r="27" spans="1:10">
      <c r="A27" s="6">
        <v>23</v>
      </c>
      <c r="B27" s="2" t="s">
        <v>194</v>
      </c>
      <c r="C27" s="7">
        <v>2006</v>
      </c>
      <c r="D27" s="9">
        <v>0</v>
      </c>
      <c r="E27" s="9">
        <v>366</v>
      </c>
      <c r="F27" s="16">
        <v>0</v>
      </c>
      <c r="G27" s="9">
        <v>0</v>
      </c>
      <c r="H27" s="9">
        <v>254</v>
      </c>
      <c r="I27" s="9">
        <v>291</v>
      </c>
      <c r="J27" s="20">
        <f t="shared" si="0"/>
        <v>545</v>
      </c>
    </row>
    <row r="28" spans="1:10">
      <c r="A28" s="6">
        <v>24</v>
      </c>
      <c r="B28" s="2" t="s">
        <v>195</v>
      </c>
      <c r="C28" s="7">
        <v>2005</v>
      </c>
      <c r="D28" s="9">
        <v>0</v>
      </c>
      <c r="E28" s="9">
        <v>366</v>
      </c>
      <c r="F28" s="16">
        <v>0</v>
      </c>
      <c r="G28" s="9">
        <v>0</v>
      </c>
      <c r="H28" s="9">
        <v>266</v>
      </c>
      <c r="I28" s="9">
        <v>258</v>
      </c>
      <c r="J28" s="20">
        <f t="shared" si="0"/>
        <v>524</v>
      </c>
    </row>
    <row r="29" spans="1:10">
      <c r="A29" s="6">
        <v>25</v>
      </c>
      <c r="B29" s="2" t="s">
        <v>27</v>
      </c>
      <c r="C29" s="7">
        <v>2006</v>
      </c>
      <c r="D29" s="7">
        <v>0</v>
      </c>
      <c r="E29" s="7">
        <v>55</v>
      </c>
      <c r="F29" s="15">
        <v>222</v>
      </c>
      <c r="G29" s="9">
        <v>243</v>
      </c>
      <c r="H29" s="9">
        <v>0</v>
      </c>
      <c r="I29" s="9">
        <v>0</v>
      </c>
      <c r="J29" s="20">
        <f t="shared" si="0"/>
        <v>465</v>
      </c>
    </row>
    <row r="30" spans="1:10">
      <c r="A30" s="6">
        <v>26</v>
      </c>
      <c r="B30" s="2" t="s">
        <v>207</v>
      </c>
      <c r="C30" s="7">
        <v>2006</v>
      </c>
      <c r="D30" s="9">
        <v>41363</v>
      </c>
      <c r="E30" s="9">
        <v>200</v>
      </c>
      <c r="F30" s="16">
        <v>0</v>
      </c>
      <c r="G30" s="9">
        <v>0</v>
      </c>
      <c r="H30" s="9">
        <v>0</v>
      </c>
      <c r="I30" s="9">
        <v>265</v>
      </c>
      <c r="J30" s="11">
        <f t="shared" si="0"/>
        <v>265</v>
      </c>
    </row>
    <row r="31" spans="1:10">
      <c r="A31" s="6">
        <v>27</v>
      </c>
      <c r="B31" s="2" t="s">
        <v>206</v>
      </c>
      <c r="C31" s="7">
        <v>2005</v>
      </c>
      <c r="D31" s="9">
        <v>41623</v>
      </c>
      <c r="E31" s="9">
        <v>200</v>
      </c>
      <c r="F31" s="16">
        <v>0</v>
      </c>
      <c r="G31" s="9">
        <v>0</v>
      </c>
      <c r="H31" s="9">
        <v>0</v>
      </c>
      <c r="I31" s="9">
        <v>250</v>
      </c>
      <c r="J31" s="11">
        <f t="shared" si="0"/>
        <v>250</v>
      </c>
    </row>
    <row r="32" spans="1:10">
      <c r="A32" s="6">
        <v>28</v>
      </c>
      <c r="B32" s="2" t="s">
        <v>204</v>
      </c>
      <c r="C32" s="7">
        <v>2007</v>
      </c>
      <c r="D32" s="9">
        <v>0</v>
      </c>
      <c r="E32" s="9">
        <v>905</v>
      </c>
      <c r="F32" s="16">
        <v>0</v>
      </c>
      <c r="G32" s="9">
        <v>0</v>
      </c>
      <c r="H32" s="9">
        <v>0</v>
      </c>
      <c r="I32" s="9">
        <v>249</v>
      </c>
      <c r="J32" s="11">
        <f t="shared" si="0"/>
        <v>249</v>
      </c>
    </row>
    <row r="33" spans="1:22">
      <c r="A33" s="6">
        <v>29</v>
      </c>
      <c r="B33" s="2" t="s">
        <v>203</v>
      </c>
      <c r="C33" s="7">
        <v>2007</v>
      </c>
      <c r="D33" s="9">
        <v>0</v>
      </c>
      <c r="E33" s="9">
        <v>905</v>
      </c>
      <c r="F33" s="16">
        <v>0</v>
      </c>
      <c r="G33" s="9">
        <v>0</v>
      </c>
      <c r="H33" s="9">
        <v>0</v>
      </c>
      <c r="I33" s="9">
        <v>232</v>
      </c>
      <c r="J33" s="11">
        <f t="shared" si="0"/>
        <v>232</v>
      </c>
    </row>
    <row r="34" spans="1:22">
      <c r="A34" s="6">
        <v>30</v>
      </c>
      <c r="B34" s="2" t="s">
        <v>205</v>
      </c>
      <c r="C34" s="7">
        <v>2006</v>
      </c>
      <c r="D34" s="9">
        <v>0</v>
      </c>
      <c r="E34" s="9">
        <v>905</v>
      </c>
      <c r="F34" s="16">
        <v>0</v>
      </c>
      <c r="G34" s="9">
        <v>0</v>
      </c>
      <c r="H34" s="9">
        <v>0</v>
      </c>
      <c r="I34" s="9">
        <v>209</v>
      </c>
      <c r="J34" s="11">
        <f t="shared" si="0"/>
        <v>209</v>
      </c>
    </row>
    <row r="35" spans="1:22">
      <c r="A35" s="6"/>
      <c r="B35" s="2"/>
      <c r="C35" s="7"/>
    </row>
    <row r="36" spans="1:22" ht="15.75">
      <c r="A36" s="2"/>
      <c r="B36" s="3" t="s">
        <v>0</v>
      </c>
      <c r="C36" s="1"/>
      <c r="D36" s="10"/>
      <c r="E36" s="10"/>
      <c r="F36" s="8"/>
    </row>
    <row r="37" spans="1:22" ht="15.75">
      <c r="A37" s="2"/>
      <c r="B37" s="3" t="s">
        <v>29</v>
      </c>
      <c r="C37" s="1"/>
      <c r="D37" s="10"/>
      <c r="E37" s="10"/>
      <c r="F37" s="12"/>
    </row>
    <row r="38" spans="1:22">
      <c r="A38" s="13" t="s">
        <v>192</v>
      </c>
      <c r="B38" s="5" t="s">
        <v>2</v>
      </c>
      <c r="C38" s="4" t="s">
        <v>3</v>
      </c>
      <c r="D38" s="4" t="s">
        <v>4</v>
      </c>
      <c r="E38" s="13" t="s">
        <v>177</v>
      </c>
      <c r="F38" s="13" t="s">
        <v>173</v>
      </c>
      <c r="G38" s="4" t="s">
        <v>174</v>
      </c>
      <c r="H38" s="4" t="s">
        <v>175</v>
      </c>
      <c r="I38" s="4" t="s">
        <v>176</v>
      </c>
      <c r="J38" s="14" t="s">
        <v>5</v>
      </c>
    </row>
    <row r="39" spans="1:22">
      <c r="A39" s="6">
        <v>1</v>
      </c>
      <c r="B39" s="2" t="s">
        <v>32</v>
      </c>
      <c r="C39" s="7">
        <v>2004</v>
      </c>
      <c r="D39" s="7">
        <v>40432</v>
      </c>
      <c r="E39" s="7">
        <v>905</v>
      </c>
      <c r="F39" s="15">
        <v>300</v>
      </c>
      <c r="G39" s="9">
        <v>299</v>
      </c>
      <c r="H39" s="9">
        <v>300</v>
      </c>
      <c r="I39" s="9">
        <v>300</v>
      </c>
      <c r="J39" s="21">
        <f t="shared" ref="J39:J80" si="1">IF(F39 = "","0",IF(G39 = "",F39,IF(H39="",F39+G39,IF(I39="",F39+G39+H39,F39+G39+H39+I39-MIN(F39,G39,H39,I39)))))</f>
        <v>900</v>
      </c>
    </row>
    <row r="40" spans="1:22">
      <c r="A40" s="6">
        <v>2</v>
      </c>
      <c r="B40" s="2" t="s">
        <v>31</v>
      </c>
      <c r="C40" s="7">
        <v>2003</v>
      </c>
      <c r="D40" s="7">
        <v>40842</v>
      </c>
      <c r="E40" s="7">
        <v>55</v>
      </c>
      <c r="F40" s="15">
        <v>300</v>
      </c>
      <c r="G40" s="9">
        <v>300</v>
      </c>
      <c r="H40" s="9">
        <v>299</v>
      </c>
      <c r="I40" s="9">
        <v>300</v>
      </c>
      <c r="J40" s="21">
        <f t="shared" si="1"/>
        <v>900</v>
      </c>
    </row>
    <row r="41" spans="1:22">
      <c r="A41" s="6">
        <v>3</v>
      </c>
      <c r="B41" s="2" t="s">
        <v>54</v>
      </c>
      <c r="C41" s="7">
        <v>2003</v>
      </c>
      <c r="D41" s="7">
        <v>39761</v>
      </c>
      <c r="E41" s="7">
        <v>45</v>
      </c>
      <c r="F41" s="15">
        <v>292</v>
      </c>
      <c r="G41" s="9">
        <v>300</v>
      </c>
      <c r="H41" s="9">
        <v>299</v>
      </c>
      <c r="I41" s="9">
        <v>300</v>
      </c>
      <c r="J41" s="21">
        <f t="shared" si="1"/>
        <v>899</v>
      </c>
      <c r="V41" s="21"/>
    </row>
    <row r="42" spans="1:22">
      <c r="A42" s="6">
        <v>4</v>
      </c>
      <c r="B42" s="2" t="s">
        <v>36</v>
      </c>
      <c r="C42" s="7">
        <v>2003</v>
      </c>
      <c r="D42" s="7">
        <v>40863</v>
      </c>
      <c r="E42" s="7">
        <v>105</v>
      </c>
      <c r="F42" s="15">
        <v>299</v>
      </c>
      <c r="G42" s="9">
        <v>300</v>
      </c>
      <c r="H42" s="9">
        <v>300</v>
      </c>
      <c r="I42" s="9">
        <v>299</v>
      </c>
      <c r="J42" s="21">
        <f t="shared" si="1"/>
        <v>899</v>
      </c>
    </row>
    <row r="43" spans="1:22">
      <c r="A43" s="6">
        <v>5</v>
      </c>
      <c r="B43" s="2" t="s">
        <v>35</v>
      </c>
      <c r="C43" s="7">
        <v>2003</v>
      </c>
      <c r="D43" s="7">
        <v>41230</v>
      </c>
      <c r="E43" s="7">
        <v>55</v>
      </c>
      <c r="F43" s="15">
        <v>299</v>
      </c>
      <c r="G43" s="9">
        <v>300</v>
      </c>
      <c r="H43" s="9">
        <v>300</v>
      </c>
      <c r="I43" s="9">
        <v>299</v>
      </c>
      <c r="J43" s="21">
        <f t="shared" si="1"/>
        <v>899</v>
      </c>
    </row>
    <row r="44" spans="1:22">
      <c r="A44" s="6">
        <v>6</v>
      </c>
      <c r="B44" s="2" t="s">
        <v>30</v>
      </c>
      <c r="C44" s="7">
        <v>2004</v>
      </c>
      <c r="D44" s="7">
        <v>40866</v>
      </c>
      <c r="E44" s="7">
        <v>905</v>
      </c>
      <c r="F44" s="15">
        <v>300</v>
      </c>
      <c r="G44" s="9">
        <v>299</v>
      </c>
      <c r="H44" s="9">
        <v>298</v>
      </c>
      <c r="I44" s="9">
        <v>299</v>
      </c>
      <c r="J44" s="21">
        <f t="shared" si="1"/>
        <v>898</v>
      </c>
    </row>
    <row r="45" spans="1:22">
      <c r="A45" s="6">
        <v>7</v>
      </c>
      <c r="B45" s="2" t="s">
        <v>33</v>
      </c>
      <c r="C45" s="7">
        <v>2004</v>
      </c>
      <c r="D45" s="7">
        <v>41244</v>
      </c>
      <c r="E45" s="7">
        <v>905</v>
      </c>
      <c r="F45" s="15">
        <v>300</v>
      </c>
      <c r="G45" s="9">
        <v>297</v>
      </c>
      <c r="H45" s="9">
        <v>295</v>
      </c>
      <c r="I45" s="9">
        <v>300</v>
      </c>
      <c r="J45" s="21">
        <f t="shared" si="1"/>
        <v>897</v>
      </c>
    </row>
    <row r="46" spans="1:22">
      <c r="A46" s="6">
        <v>8</v>
      </c>
      <c r="B46" s="2" t="s">
        <v>44</v>
      </c>
      <c r="C46" s="7">
        <v>2003</v>
      </c>
      <c r="D46" s="7">
        <v>39920</v>
      </c>
      <c r="E46" s="7">
        <v>301</v>
      </c>
      <c r="F46" s="15">
        <v>296</v>
      </c>
      <c r="G46" s="9">
        <v>299</v>
      </c>
      <c r="H46" s="9">
        <v>298</v>
      </c>
      <c r="I46" s="9">
        <v>299</v>
      </c>
      <c r="J46" s="21">
        <f t="shared" si="1"/>
        <v>896</v>
      </c>
    </row>
    <row r="47" spans="1:22">
      <c r="A47" s="6">
        <v>9</v>
      </c>
      <c r="B47" s="2" t="s">
        <v>34</v>
      </c>
      <c r="C47" s="7">
        <v>2003</v>
      </c>
      <c r="D47" s="7">
        <v>40431</v>
      </c>
      <c r="E47" s="7">
        <v>905</v>
      </c>
      <c r="F47" s="15">
        <v>299</v>
      </c>
      <c r="G47" s="9">
        <v>296</v>
      </c>
      <c r="H47" s="9">
        <v>297</v>
      </c>
      <c r="I47" s="9">
        <v>299</v>
      </c>
      <c r="J47" s="21">
        <f t="shared" si="1"/>
        <v>895</v>
      </c>
    </row>
    <row r="48" spans="1:22">
      <c r="A48" s="6">
        <v>10</v>
      </c>
      <c r="B48" s="2" t="s">
        <v>42</v>
      </c>
      <c r="C48" s="7">
        <v>2003</v>
      </c>
      <c r="D48" s="7">
        <v>40214</v>
      </c>
      <c r="E48" s="7">
        <v>67</v>
      </c>
      <c r="F48" s="15">
        <v>297</v>
      </c>
      <c r="G48" s="9">
        <v>297</v>
      </c>
      <c r="H48" s="9">
        <v>300</v>
      </c>
      <c r="I48" s="9">
        <v>298</v>
      </c>
      <c r="J48" s="21">
        <f t="shared" si="1"/>
        <v>895</v>
      </c>
    </row>
    <row r="49" spans="1:10">
      <c r="A49" s="6">
        <v>11</v>
      </c>
      <c r="B49" s="2" t="s">
        <v>37</v>
      </c>
      <c r="C49" s="7">
        <v>2003</v>
      </c>
      <c r="D49" s="7">
        <v>40174</v>
      </c>
      <c r="E49" s="7">
        <v>190</v>
      </c>
      <c r="F49" s="15">
        <v>299</v>
      </c>
      <c r="G49" s="9">
        <v>0</v>
      </c>
      <c r="H49" s="9">
        <v>298</v>
      </c>
      <c r="I49" s="9">
        <v>298</v>
      </c>
      <c r="J49" s="21">
        <f t="shared" si="1"/>
        <v>895</v>
      </c>
    </row>
    <row r="50" spans="1:10">
      <c r="A50" s="6">
        <v>12</v>
      </c>
      <c r="B50" s="2" t="s">
        <v>39</v>
      </c>
      <c r="C50" s="7">
        <v>2003</v>
      </c>
      <c r="D50" s="7">
        <v>41352</v>
      </c>
      <c r="E50" s="7">
        <v>348</v>
      </c>
      <c r="F50" s="15">
        <v>298</v>
      </c>
      <c r="G50" s="9">
        <v>297</v>
      </c>
      <c r="H50" s="9">
        <v>295</v>
      </c>
      <c r="I50" s="9">
        <v>299</v>
      </c>
      <c r="J50" s="21">
        <f t="shared" si="1"/>
        <v>894</v>
      </c>
    </row>
    <row r="51" spans="1:10">
      <c r="A51" s="6">
        <v>13</v>
      </c>
      <c r="B51" s="2" t="s">
        <v>47</v>
      </c>
      <c r="C51" s="7">
        <v>2003</v>
      </c>
      <c r="D51" s="7">
        <v>39986</v>
      </c>
      <c r="E51" s="7">
        <v>200</v>
      </c>
      <c r="F51" s="15">
        <v>296</v>
      </c>
      <c r="G51" s="9">
        <v>295</v>
      </c>
      <c r="H51" s="9">
        <v>298</v>
      </c>
      <c r="I51" s="9">
        <v>299</v>
      </c>
      <c r="J51" s="21">
        <f t="shared" si="1"/>
        <v>893</v>
      </c>
    </row>
    <row r="52" spans="1:10">
      <c r="A52" s="6">
        <v>14</v>
      </c>
      <c r="B52" s="2" t="s">
        <v>43</v>
      </c>
      <c r="C52" s="7">
        <v>2004</v>
      </c>
      <c r="D52" s="7">
        <v>41111</v>
      </c>
      <c r="E52" s="7">
        <v>49</v>
      </c>
      <c r="F52" s="15">
        <v>296</v>
      </c>
      <c r="G52" s="9">
        <v>298</v>
      </c>
      <c r="H52" s="9">
        <v>294</v>
      </c>
      <c r="I52" s="9">
        <v>299</v>
      </c>
      <c r="J52" s="21">
        <f t="shared" si="1"/>
        <v>893</v>
      </c>
    </row>
    <row r="53" spans="1:10">
      <c r="A53" s="6">
        <v>14</v>
      </c>
      <c r="B53" s="2" t="s">
        <v>48</v>
      </c>
      <c r="C53" s="7">
        <v>2004</v>
      </c>
      <c r="D53" s="7">
        <v>41005</v>
      </c>
      <c r="E53" s="7">
        <v>190</v>
      </c>
      <c r="F53" s="15">
        <v>295</v>
      </c>
      <c r="G53" s="9">
        <v>299</v>
      </c>
      <c r="H53" s="9">
        <v>298</v>
      </c>
      <c r="I53" s="9">
        <v>296</v>
      </c>
      <c r="J53" s="21">
        <f t="shared" si="1"/>
        <v>893</v>
      </c>
    </row>
    <row r="54" spans="1:10">
      <c r="A54" s="6">
        <v>16</v>
      </c>
      <c r="B54" s="2" t="s">
        <v>51</v>
      </c>
      <c r="C54" s="7">
        <v>2003</v>
      </c>
      <c r="D54" s="7">
        <v>41110</v>
      </c>
      <c r="E54" s="7">
        <v>49</v>
      </c>
      <c r="F54" s="15">
        <v>295</v>
      </c>
      <c r="G54" s="9">
        <v>296</v>
      </c>
      <c r="H54" s="9">
        <v>298</v>
      </c>
      <c r="I54" s="9">
        <v>298</v>
      </c>
      <c r="J54" s="21">
        <f t="shared" si="1"/>
        <v>892</v>
      </c>
    </row>
    <row r="55" spans="1:10">
      <c r="A55" s="6">
        <v>17</v>
      </c>
      <c r="B55" s="2" t="s">
        <v>50</v>
      </c>
      <c r="C55" s="7">
        <v>2003</v>
      </c>
      <c r="D55" s="7">
        <v>40765</v>
      </c>
      <c r="E55" s="7">
        <v>200</v>
      </c>
      <c r="F55" s="15">
        <v>295</v>
      </c>
      <c r="G55" s="9">
        <v>294</v>
      </c>
      <c r="H55" s="9">
        <v>300</v>
      </c>
      <c r="I55" s="9">
        <v>296</v>
      </c>
      <c r="J55" s="21">
        <f t="shared" si="1"/>
        <v>891</v>
      </c>
    </row>
    <row r="56" spans="1:10">
      <c r="A56" s="6">
        <v>18</v>
      </c>
      <c r="B56" s="2" t="s">
        <v>46</v>
      </c>
      <c r="C56" s="7">
        <v>2004</v>
      </c>
      <c r="D56" s="7">
        <v>40236</v>
      </c>
      <c r="E56" s="7">
        <v>45</v>
      </c>
      <c r="F56" s="15">
        <v>296</v>
      </c>
      <c r="G56" s="9">
        <v>295</v>
      </c>
      <c r="H56" s="9">
        <v>299</v>
      </c>
      <c r="I56" s="9">
        <v>296</v>
      </c>
      <c r="J56" s="21">
        <f t="shared" si="1"/>
        <v>891</v>
      </c>
    </row>
    <row r="57" spans="1:10">
      <c r="A57" s="6">
        <v>19</v>
      </c>
      <c r="B57" s="2" t="s">
        <v>45</v>
      </c>
      <c r="C57" s="7">
        <v>2003</v>
      </c>
      <c r="D57" s="7">
        <v>0</v>
      </c>
      <c r="E57" s="7">
        <v>67</v>
      </c>
      <c r="F57" s="15">
        <v>296</v>
      </c>
      <c r="G57" s="9">
        <v>294</v>
      </c>
      <c r="H57" s="9">
        <v>294</v>
      </c>
      <c r="I57" s="9">
        <v>298</v>
      </c>
      <c r="J57" s="21">
        <f t="shared" si="1"/>
        <v>888</v>
      </c>
    </row>
    <row r="58" spans="1:10">
      <c r="A58" s="6">
        <v>20</v>
      </c>
      <c r="B58" s="2" t="s">
        <v>41</v>
      </c>
      <c r="C58" s="7">
        <v>2004</v>
      </c>
      <c r="D58" s="7">
        <v>40153</v>
      </c>
      <c r="E58" s="7">
        <v>32</v>
      </c>
      <c r="F58" s="15">
        <v>297</v>
      </c>
      <c r="G58" s="9">
        <v>294</v>
      </c>
      <c r="H58" s="9">
        <v>296</v>
      </c>
      <c r="I58" s="9">
        <v>295</v>
      </c>
      <c r="J58" s="21">
        <f t="shared" si="1"/>
        <v>888</v>
      </c>
    </row>
    <row r="59" spans="1:10">
      <c r="A59" s="6">
        <v>21</v>
      </c>
      <c r="B59" s="2" t="s">
        <v>53</v>
      </c>
      <c r="C59" s="7">
        <v>2004</v>
      </c>
      <c r="D59" s="7">
        <v>41356</v>
      </c>
      <c r="E59" s="7">
        <v>348</v>
      </c>
      <c r="F59" s="15">
        <v>293</v>
      </c>
      <c r="G59" s="9">
        <v>297</v>
      </c>
      <c r="H59" s="9">
        <v>0</v>
      </c>
      <c r="I59" s="9">
        <v>297</v>
      </c>
      <c r="J59" s="21">
        <f t="shared" si="1"/>
        <v>887</v>
      </c>
    </row>
    <row r="60" spans="1:10">
      <c r="A60" s="6">
        <v>22</v>
      </c>
      <c r="B60" s="2" t="s">
        <v>49</v>
      </c>
      <c r="C60" s="7">
        <v>2003</v>
      </c>
      <c r="D60" s="7">
        <v>40803</v>
      </c>
      <c r="E60" s="7">
        <v>45</v>
      </c>
      <c r="F60" s="15">
        <v>295</v>
      </c>
      <c r="G60" s="9">
        <v>298</v>
      </c>
      <c r="H60" s="9">
        <v>293</v>
      </c>
      <c r="I60" s="9">
        <v>0</v>
      </c>
      <c r="J60" s="21">
        <f t="shared" si="1"/>
        <v>886</v>
      </c>
    </row>
    <row r="61" spans="1:10">
      <c r="A61" s="6">
        <v>23</v>
      </c>
      <c r="B61" s="2" t="s">
        <v>55</v>
      </c>
      <c r="C61" s="7">
        <v>2003</v>
      </c>
      <c r="D61" s="7">
        <v>0</v>
      </c>
      <c r="E61" s="7">
        <v>348</v>
      </c>
      <c r="F61" s="15">
        <v>291</v>
      </c>
      <c r="G61" s="9">
        <v>293</v>
      </c>
      <c r="H61" s="9">
        <v>296</v>
      </c>
      <c r="I61" s="9">
        <v>296</v>
      </c>
      <c r="J61" s="21">
        <f t="shared" si="1"/>
        <v>885</v>
      </c>
    </row>
    <row r="62" spans="1:10">
      <c r="A62" s="6">
        <v>24</v>
      </c>
      <c r="B62" s="2" t="s">
        <v>63</v>
      </c>
      <c r="C62" s="7">
        <v>2004</v>
      </c>
      <c r="D62" s="7">
        <v>0</v>
      </c>
      <c r="E62" s="7">
        <v>55</v>
      </c>
      <c r="F62" s="15">
        <v>281</v>
      </c>
      <c r="G62" s="9">
        <v>294</v>
      </c>
      <c r="H62" s="9">
        <v>296</v>
      </c>
      <c r="I62" s="9">
        <v>294</v>
      </c>
      <c r="J62" s="21">
        <f t="shared" si="1"/>
        <v>884</v>
      </c>
    </row>
    <row r="63" spans="1:10">
      <c r="A63" s="6">
        <v>25</v>
      </c>
      <c r="B63" s="2" t="s">
        <v>52</v>
      </c>
      <c r="C63" s="7">
        <v>2004</v>
      </c>
      <c r="D63" s="7">
        <v>41163</v>
      </c>
      <c r="E63" s="7">
        <v>32</v>
      </c>
      <c r="F63" s="15">
        <v>294</v>
      </c>
      <c r="G63" s="9">
        <v>0</v>
      </c>
      <c r="H63" s="9">
        <v>296</v>
      </c>
      <c r="I63" s="9">
        <v>293</v>
      </c>
      <c r="J63" s="21">
        <f t="shared" si="1"/>
        <v>883</v>
      </c>
    </row>
    <row r="64" spans="1:10">
      <c r="A64" s="6">
        <v>26</v>
      </c>
      <c r="B64" s="2" t="s">
        <v>56</v>
      </c>
      <c r="C64" s="7">
        <v>2003</v>
      </c>
      <c r="D64" s="7">
        <v>40629</v>
      </c>
      <c r="E64" s="7">
        <v>200</v>
      </c>
      <c r="F64" s="15">
        <v>291</v>
      </c>
      <c r="G64" s="9">
        <v>296</v>
      </c>
      <c r="H64" s="9">
        <v>293</v>
      </c>
      <c r="I64" s="9">
        <v>0</v>
      </c>
      <c r="J64" s="21">
        <f t="shared" si="1"/>
        <v>880</v>
      </c>
    </row>
    <row r="65" spans="1:10">
      <c r="A65" s="6">
        <v>27</v>
      </c>
      <c r="B65" s="2" t="s">
        <v>57</v>
      </c>
      <c r="C65" s="7">
        <v>2004</v>
      </c>
      <c r="D65" s="7">
        <v>40926</v>
      </c>
      <c r="E65" s="7">
        <v>301</v>
      </c>
      <c r="F65" s="15">
        <v>289</v>
      </c>
      <c r="G65" s="9">
        <v>292</v>
      </c>
      <c r="H65" s="9">
        <v>295</v>
      </c>
      <c r="I65" s="9">
        <v>292</v>
      </c>
      <c r="J65" s="21">
        <f t="shared" si="1"/>
        <v>879</v>
      </c>
    </row>
    <row r="66" spans="1:10">
      <c r="A66" s="6">
        <v>28</v>
      </c>
      <c r="B66" s="2" t="s">
        <v>58</v>
      </c>
      <c r="C66" s="7">
        <v>2004</v>
      </c>
      <c r="D66" s="7">
        <v>41162</v>
      </c>
      <c r="E66" s="7">
        <v>366</v>
      </c>
      <c r="F66" s="15">
        <v>288</v>
      </c>
      <c r="G66" s="9">
        <v>290</v>
      </c>
      <c r="H66" s="9">
        <v>293</v>
      </c>
      <c r="I66" s="9">
        <v>289</v>
      </c>
      <c r="J66" s="21">
        <f t="shared" si="1"/>
        <v>872</v>
      </c>
    </row>
    <row r="67" spans="1:10">
      <c r="A67" s="6">
        <v>29</v>
      </c>
      <c r="B67" s="2" t="s">
        <v>64</v>
      </c>
      <c r="C67" s="7">
        <v>2004</v>
      </c>
      <c r="D67" s="7">
        <v>40768</v>
      </c>
      <c r="E67" s="7">
        <v>200</v>
      </c>
      <c r="F67" s="15">
        <v>281</v>
      </c>
      <c r="G67" s="9">
        <v>277</v>
      </c>
      <c r="H67" s="9">
        <v>295</v>
      </c>
      <c r="I67" s="9">
        <v>293</v>
      </c>
      <c r="J67" s="21">
        <f t="shared" si="1"/>
        <v>869</v>
      </c>
    </row>
    <row r="68" spans="1:10">
      <c r="A68" s="6">
        <v>30</v>
      </c>
      <c r="B68" s="2" t="s">
        <v>61</v>
      </c>
      <c r="C68" s="7">
        <v>2004</v>
      </c>
      <c r="D68" s="7">
        <v>40142</v>
      </c>
      <c r="E68" s="7">
        <v>200</v>
      </c>
      <c r="F68" s="15">
        <v>283</v>
      </c>
      <c r="G68" s="9">
        <v>289</v>
      </c>
      <c r="H68" s="9">
        <v>293</v>
      </c>
      <c r="I68" s="9">
        <v>0</v>
      </c>
      <c r="J68" s="21">
        <f t="shared" si="1"/>
        <v>865</v>
      </c>
    </row>
    <row r="69" spans="1:10">
      <c r="A69" s="6">
        <v>31</v>
      </c>
      <c r="B69" s="2" t="s">
        <v>59</v>
      </c>
      <c r="C69" s="7">
        <v>2003</v>
      </c>
      <c r="D69" s="7">
        <v>40870</v>
      </c>
      <c r="E69" s="7">
        <v>905</v>
      </c>
      <c r="F69" s="15">
        <v>287</v>
      </c>
      <c r="G69" s="9">
        <v>292</v>
      </c>
      <c r="H69" s="9">
        <v>228</v>
      </c>
      <c r="I69" s="9">
        <v>281</v>
      </c>
      <c r="J69" s="21">
        <f t="shared" si="1"/>
        <v>860</v>
      </c>
    </row>
    <row r="70" spans="1:10">
      <c r="A70" s="6">
        <v>32</v>
      </c>
      <c r="B70" s="2" t="s">
        <v>60</v>
      </c>
      <c r="C70" s="7">
        <v>2004</v>
      </c>
      <c r="D70" s="7">
        <v>41083</v>
      </c>
      <c r="E70" s="7">
        <v>200</v>
      </c>
      <c r="F70" s="15">
        <v>285</v>
      </c>
      <c r="G70" s="9">
        <v>282</v>
      </c>
      <c r="H70" s="9">
        <v>289</v>
      </c>
      <c r="I70" s="9">
        <v>0</v>
      </c>
      <c r="J70" s="21">
        <f t="shared" si="1"/>
        <v>856</v>
      </c>
    </row>
    <row r="71" spans="1:10">
      <c r="A71" s="6">
        <v>33</v>
      </c>
      <c r="B71" s="2" t="s">
        <v>66</v>
      </c>
      <c r="C71" s="7">
        <v>2004</v>
      </c>
      <c r="D71" s="7">
        <v>0</v>
      </c>
      <c r="E71" s="7">
        <v>55</v>
      </c>
      <c r="F71" s="15">
        <v>243</v>
      </c>
      <c r="G71" s="9">
        <v>276</v>
      </c>
      <c r="H71" s="9">
        <v>284</v>
      </c>
      <c r="I71" s="9">
        <v>291</v>
      </c>
      <c r="J71" s="21">
        <f t="shared" si="1"/>
        <v>851</v>
      </c>
    </row>
    <row r="72" spans="1:10">
      <c r="A72" s="6">
        <v>34</v>
      </c>
      <c r="B72" s="2" t="s">
        <v>65</v>
      </c>
      <c r="C72" s="7">
        <v>2004</v>
      </c>
      <c r="D72" s="7">
        <v>0</v>
      </c>
      <c r="E72" s="7">
        <v>55</v>
      </c>
      <c r="F72" s="15">
        <v>249</v>
      </c>
      <c r="G72" s="9">
        <v>265</v>
      </c>
      <c r="H72" s="9">
        <v>0</v>
      </c>
      <c r="I72" s="9">
        <v>247</v>
      </c>
      <c r="J72" s="21">
        <f t="shared" si="1"/>
        <v>761</v>
      </c>
    </row>
    <row r="73" spans="1:10">
      <c r="A73" s="6">
        <v>35</v>
      </c>
      <c r="B73" s="2" t="s">
        <v>67</v>
      </c>
      <c r="C73" s="7">
        <v>2004</v>
      </c>
      <c r="D73" s="7">
        <v>0</v>
      </c>
      <c r="E73" s="7">
        <v>55</v>
      </c>
      <c r="F73" s="15">
        <v>227</v>
      </c>
      <c r="G73" s="9">
        <v>244</v>
      </c>
      <c r="H73" s="9">
        <v>259</v>
      </c>
      <c r="I73" s="9">
        <v>250</v>
      </c>
      <c r="J73" s="21">
        <f t="shared" si="1"/>
        <v>753</v>
      </c>
    </row>
    <row r="74" spans="1:10">
      <c r="A74" s="6">
        <v>36</v>
      </c>
      <c r="B74" s="2" t="s">
        <v>40</v>
      </c>
      <c r="C74" s="7">
        <v>2003</v>
      </c>
      <c r="D74" s="7">
        <v>41159</v>
      </c>
      <c r="E74" s="7">
        <v>366</v>
      </c>
      <c r="F74" s="15">
        <v>297</v>
      </c>
      <c r="G74" s="9">
        <v>296</v>
      </c>
      <c r="H74" s="9">
        <v>0</v>
      </c>
      <c r="I74" s="9">
        <v>0</v>
      </c>
      <c r="J74" s="21">
        <f t="shared" si="1"/>
        <v>593</v>
      </c>
    </row>
    <row r="75" spans="1:10">
      <c r="A75" s="6">
        <v>37</v>
      </c>
      <c r="B75" s="2" t="s">
        <v>193</v>
      </c>
      <c r="C75" s="7">
        <v>2003</v>
      </c>
      <c r="D75" s="7">
        <v>39579</v>
      </c>
      <c r="E75" s="7">
        <v>190</v>
      </c>
      <c r="F75" s="15">
        <v>0</v>
      </c>
      <c r="G75" s="9">
        <v>296</v>
      </c>
      <c r="H75" s="9">
        <v>295</v>
      </c>
      <c r="I75" s="9">
        <v>0</v>
      </c>
      <c r="J75" s="21">
        <f t="shared" si="1"/>
        <v>591</v>
      </c>
    </row>
    <row r="76" spans="1:10">
      <c r="A76" s="6">
        <v>38</v>
      </c>
      <c r="B76" s="2" t="s">
        <v>38</v>
      </c>
      <c r="C76" s="7">
        <v>2004</v>
      </c>
      <c r="D76" s="7">
        <v>40399</v>
      </c>
      <c r="E76" s="7">
        <v>190</v>
      </c>
      <c r="F76" s="15">
        <v>298</v>
      </c>
      <c r="G76" s="9">
        <v>288</v>
      </c>
      <c r="H76" s="9">
        <v>0</v>
      </c>
      <c r="I76" s="9">
        <v>0</v>
      </c>
      <c r="J76" s="21">
        <f t="shared" si="1"/>
        <v>586</v>
      </c>
    </row>
    <row r="77" spans="1:10">
      <c r="A77" s="6">
        <v>39</v>
      </c>
      <c r="B77" s="2" t="s">
        <v>62</v>
      </c>
      <c r="C77" s="7">
        <v>2003</v>
      </c>
      <c r="D77" s="7">
        <v>0</v>
      </c>
      <c r="E77" s="7">
        <v>200</v>
      </c>
      <c r="F77" s="15">
        <v>283</v>
      </c>
      <c r="G77" s="9">
        <v>273</v>
      </c>
      <c r="H77" s="9">
        <v>0</v>
      </c>
      <c r="I77" s="9">
        <v>0</v>
      </c>
      <c r="J77" s="21">
        <f t="shared" si="1"/>
        <v>556</v>
      </c>
    </row>
    <row r="78" spans="1:10">
      <c r="A78" s="6">
        <v>40</v>
      </c>
      <c r="B78" s="2" t="s">
        <v>202</v>
      </c>
      <c r="C78" s="7">
        <v>2003</v>
      </c>
      <c r="D78" s="7">
        <v>0</v>
      </c>
      <c r="E78" s="7">
        <v>55</v>
      </c>
      <c r="F78" s="15">
        <v>0</v>
      </c>
      <c r="G78" s="9">
        <v>250</v>
      </c>
      <c r="H78" s="9">
        <v>0</v>
      </c>
      <c r="I78" s="9">
        <v>240</v>
      </c>
      <c r="J78" s="21">
        <f t="shared" si="1"/>
        <v>490</v>
      </c>
    </row>
    <row r="79" spans="1:10">
      <c r="A79" s="6">
        <v>41</v>
      </c>
      <c r="B79" s="2" t="s">
        <v>209</v>
      </c>
      <c r="C79" s="7">
        <v>2004</v>
      </c>
      <c r="D79" s="7">
        <v>0</v>
      </c>
      <c r="E79" s="7">
        <v>905</v>
      </c>
      <c r="F79" s="15">
        <v>0</v>
      </c>
      <c r="G79" s="9">
        <v>0</v>
      </c>
      <c r="H79" s="9">
        <v>0</v>
      </c>
      <c r="I79" s="9">
        <v>271</v>
      </c>
      <c r="J79" s="21">
        <f t="shared" si="1"/>
        <v>271</v>
      </c>
    </row>
    <row r="80" spans="1:10">
      <c r="A80" s="6">
        <v>42</v>
      </c>
      <c r="B80" s="2" t="s">
        <v>208</v>
      </c>
      <c r="C80" s="7">
        <v>2004</v>
      </c>
      <c r="D80" s="7">
        <v>0</v>
      </c>
      <c r="E80" s="7">
        <v>905</v>
      </c>
      <c r="F80" s="15">
        <v>0</v>
      </c>
      <c r="G80" s="9">
        <v>0</v>
      </c>
      <c r="H80" s="9">
        <v>0</v>
      </c>
      <c r="I80" s="9">
        <v>250</v>
      </c>
      <c r="J80" s="21">
        <f t="shared" si="1"/>
        <v>250</v>
      </c>
    </row>
    <row r="81" spans="1:10">
      <c r="A81" s="6"/>
      <c r="D81" s="7"/>
    </row>
    <row r="82" spans="1:10" ht="15.75">
      <c r="A82" s="6"/>
      <c r="B82" s="3" t="s">
        <v>68</v>
      </c>
      <c r="C82" s="1"/>
      <c r="E82" s="10"/>
      <c r="F82" s="25"/>
      <c r="G82" s="25"/>
    </row>
    <row r="83" spans="1:10" ht="15.75">
      <c r="B83" s="3" t="s">
        <v>69</v>
      </c>
      <c r="C83" s="1"/>
      <c r="D83" s="10"/>
      <c r="E83" s="10"/>
      <c r="F83" s="12"/>
      <c r="G83" s="10"/>
    </row>
    <row r="84" spans="1:10">
      <c r="A84" s="13" t="s">
        <v>192</v>
      </c>
      <c r="B84" s="5" t="s">
        <v>2</v>
      </c>
      <c r="C84" s="4" t="s">
        <v>3</v>
      </c>
      <c r="D84" s="4" t="s">
        <v>4</v>
      </c>
      <c r="E84" s="13" t="s">
        <v>177</v>
      </c>
      <c r="F84" s="13" t="s">
        <v>173</v>
      </c>
      <c r="G84" s="4" t="s">
        <v>174</v>
      </c>
      <c r="H84" s="4" t="s">
        <v>175</v>
      </c>
      <c r="I84" s="4" t="s">
        <v>176</v>
      </c>
      <c r="J84" s="14" t="s">
        <v>5</v>
      </c>
    </row>
    <row r="85" spans="1:10">
      <c r="A85" s="6">
        <v>1</v>
      </c>
      <c r="B85" s="2" t="s">
        <v>70</v>
      </c>
      <c r="C85" s="7">
        <v>2001</v>
      </c>
      <c r="D85" s="7">
        <v>39275</v>
      </c>
      <c r="E85" s="7">
        <v>45</v>
      </c>
      <c r="F85" s="17">
        <v>408.9</v>
      </c>
      <c r="G85" s="9">
        <v>410.5</v>
      </c>
      <c r="H85" s="9">
        <v>395.4</v>
      </c>
      <c r="I85" s="9">
        <v>390.9</v>
      </c>
      <c r="J85" s="20">
        <f t="shared" ref="J85:J111" si="2">IF(F85 = "","0",IF(G85 = "",F85,IF(H85="",F85+G85,IF(I85="",F85+G85+H85,F85+G85+H85+I85-MIN(F85,G85,H85,I85)))))</f>
        <v>1214.7999999999997</v>
      </c>
    </row>
    <row r="86" spans="1:10">
      <c r="A86" s="6">
        <v>2</v>
      </c>
      <c r="B86" s="2" t="s">
        <v>74</v>
      </c>
      <c r="C86" s="7">
        <v>2002</v>
      </c>
      <c r="D86" s="7">
        <v>40513</v>
      </c>
      <c r="E86" s="7">
        <v>55</v>
      </c>
      <c r="F86" s="17">
        <v>386.9</v>
      </c>
      <c r="G86" s="9">
        <v>388.2</v>
      </c>
      <c r="H86" s="9">
        <v>401.8</v>
      </c>
      <c r="I86" s="9">
        <v>399.3</v>
      </c>
      <c r="J86" s="20">
        <f t="shared" si="2"/>
        <v>1189.2999999999997</v>
      </c>
    </row>
    <row r="87" spans="1:10">
      <c r="A87" s="6">
        <v>3</v>
      </c>
      <c r="B87" s="2" t="s">
        <v>71</v>
      </c>
      <c r="C87" s="7">
        <v>2001</v>
      </c>
      <c r="D87" s="7">
        <v>39317</v>
      </c>
      <c r="E87" s="7">
        <v>348</v>
      </c>
      <c r="F87" s="17">
        <v>397</v>
      </c>
      <c r="G87" s="9">
        <v>390.8</v>
      </c>
      <c r="H87" s="9">
        <v>392.4</v>
      </c>
      <c r="I87" s="9">
        <v>399.2</v>
      </c>
      <c r="J87" s="20">
        <f t="shared" si="2"/>
        <v>1188.5999999999999</v>
      </c>
    </row>
    <row r="88" spans="1:10">
      <c r="A88" s="6">
        <v>4</v>
      </c>
      <c r="B88" s="2" t="s">
        <v>73</v>
      </c>
      <c r="C88" s="7">
        <v>2001</v>
      </c>
      <c r="D88" s="7">
        <v>39033</v>
      </c>
      <c r="E88" s="7">
        <v>366</v>
      </c>
      <c r="F88" s="17">
        <v>387.4</v>
      </c>
      <c r="G88" s="9">
        <v>402.3</v>
      </c>
      <c r="H88" s="9">
        <v>380.6</v>
      </c>
      <c r="I88" s="9">
        <v>394.7</v>
      </c>
      <c r="J88" s="20">
        <f t="shared" si="2"/>
        <v>1184.4000000000001</v>
      </c>
    </row>
    <row r="89" spans="1:10">
      <c r="A89" s="6">
        <v>5</v>
      </c>
      <c r="B89" s="2" t="s">
        <v>37</v>
      </c>
      <c r="C89" s="7">
        <v>2003</v>
      </c>
      <c r="D89" s="7">
        <v>40174</v>
      </c>
      <c r="E89" s="7">
        <v>190</v>
      </c>
      <c r="F89" s="17">
        <v>381.4</v>
      </c>
      <c r="G89" s="9">
        <v>388.1</v>
      </c>
      <c r="H89" s="9">
        <v>397.8</v>
      </c>
      <c r="I89" s="9">
        <v>392.8</v>
      </c>
      <c r="J89" s="20">
        <f t="shared" si="2"/>
        <v>1178.6999999999998</v>
      </c>
    </row>
    <row r="90" spans="1:10">
      <c r="A90" s="6">
        <v>6</v>
      </c>
      <c r="B90" s="2" t="s">
        <v>75</v>
      </c>
      <c r="C90" s="7">
        <v>2002</v>
      </c>
      <c r="D90" s="7">
        <v>40008</v>
      </c>
      <c r="E90" s="7">
        <v>49</v>
      </c>
      <c r="F90" s="17">
        <v>383.9</v>
      </c>
      <c r="G90" s="9">
        <v>388.3</v>
      </c>
      <c r="H90" s="9">
        <v>398.7</v>
      </c>
      <c r="I90" s="9">
        <v>0</v>
      </c>
      <c r="J90" s="20">
        <f t="shared" si="2"/>
        <v>1170.9000000000001</v>
      </c>
    </row>
    <row r="91" spans="1:10">
      <c r="A91" s="6">
        <v>7</v>
      </c>
      <c r="B91" s="2" t="s">
        <v>72</v>
      </c>
      <c r="C91" s="7">
        <v>2001</v>
      </c>
      <c r="D91" s="7">
        <v>39462</v>
      </c>
      <c r="E91" s="7">
        <v>45</v>
      </c>
      <c r="F91" s="17">
        <v>388.9</v>
      </c>
      <c r="G91" s="9">
        <v>388.9</v>
      </c>
      <c r="H91" s="9">
        <v>392.6</v>
      </c>
      <c r="I91" s="9">
        <v>387.7</v>
      </c>
      <c r="J91" s="20">
        <f t="shared" si="2"/>
        <v>1170.4000000000001</v>
      </c>
    </row>
    <row r="92" spans="1:10">
      <c r="A92" s="6">
        <v>8</v>
      </c>
      <c r="B92" s="2" t="s">
        <v>76</v>
      </c>
      <c r="C92" s="7">
        <v>2002</v>
      </c>
      <c r="D92" s="7">
        <v>40394</v>
      </c>
      <c r="E92" s="7">
        <v>348</v>
      </c>
      <c r="F92" s="17">
        <v>382.3</v>
      </c>
      <c r="G92" s="9">
        <v>377</v>
      </c>
      <c r="H92" s="9">
        <v>385.1</v>
      </c>
      <c r="I92" s="9">
        <v>400.3</v>
      </c>
      <c r="J92" s="20">
        <f t="shared" si="2"/>
        <v>1167.7</v>
      </c>
    </row>
    <row r="93" spans="1:10">
      <c r="A93" s="6">
        <v>9</v>
      </c>
      <c r="B93" s="2" t="s">
        <v>78</v>
      </c>
      <c r="C93" s="7">
        <v>2002</v>
      </c>
      <c r="D93" s="7">
        <v>39203</v>
      </c>
      <c r="E93" s="7">
        <v>200</v>
      </c>
      <c r="F93" s="17">
        <v>371.7</v>
      </c>
      <c r="G93" s="9">
        <v>373.1</v>
      </c>
      <c r="H93" s="9">
        <v>381.4</v>
      </c>
      <c r="I93" s="9">
        <v>391.1</v>
      </c>
      <c r="J93" s="20">
        <f t="shared" si="2"/>
        <v>1145.5999999999997</v>
      </c>
    </row>
    <row r="94" spans="1:10">
      <c r="A94" s="6">
        <v>10</v>
      </c>
      <c r="B94" s="2" t="s">
        <v>54</v>
      </c>
      <c r="C94" s="7">
        <v>2003</v>
      </c>
      <c r="D94" s="7">
        <v>39761</v>
      </c>
      <c r="E94" s="7">
        <v>45</v>
      </c>
      <c r="F94" s="17">
        <v>375.2</v>
      </c>
      <c r="G94" s="9">
        <v>364.1</v>
      </c>
      <c r="H94" s="9">
        <v>382.7</v>
      </c>
      <c r="I94" s="9">
        <v>382</v>
      </c>
      <c r="J94" s="20">
        <f t="shared" si="2"/>
        <v>1139.9000000000001</v>
      </c>
    </row>
    <row r="95" spans="1:10">
      <c r="A95" s="6">
        <v>11</v>
      </c>
      <c r="B95" s="2" t="s">
        <v>47</v>
      </c>
      <c r="C95" s="7">
        <v>2003</v>
      </c>
      <c r="D95" s="7">
        <v>39986</v>
      </c>
      <c r="E95" s="7">
        <v>200</v>
      </c>
      <c r="F95" s="17">
        <v>361.7</v>
      </c>
      <c r="G95" s="9">
        <v>370</v>
      </c>
      <c r="H95" s="9">
        <v>377</v>
      </c>
      <c r="I95" s="9">
        <v>381.2</v>
      </c>
      <c r="J95" s="20">
        <f t="shared" si="2"/>
        <v>1128.2</v>
      </c>
    </row>
    <row r="96" spans="1:10">
      <c r="A96" s="6">
        <v>12</v>
      </c>
      <c r="B96" s="2" t="s">
        <v>77</v>
      </c>
      <c r="C96" s="7">
        <v>2002</v>
      </c>
      <c r="D96" s="7">
        <v>40139</v>
      </c>
      <c r="E96" s="7">
        <v>200</v>
      </c>
      <c r="F96" s="17">
        <v>373.7</v>
      </c>
      <c r="G96" s="9">
        <v>373.9</v>
      </c>
      <c r="H96" s="9">
        <v>373.3</v>
      </c>
      <c r="I96" s="9">
        <v>0</v>
      </c>
      <c r="J96" s="20">
        <f t="shared" si="2"/>
        <v>1120.8999999999999</v>
      </c>
    </row>
    <row r="97" spans="1:10">
      <c r="A97" s="6">
        <v>13</v>
      </c>
      <c r="B97" s="2" t="s">
        <v>56</v>
      </c>
      <c r="C97" s="7">
        <v>2003</v>
      </c>
      <c r="D97" s="7">
        <v>40629</v>
      </c>
      <c r="E97" s="7">
        <v>200</v>
      </c>
      <c r="F97" s="17">
        <v>357.6</v>
      </c>
      <c r="G97" s="9">
        <v>366.2</v>
      </c>
      <c r="H97" s="9">
        <v>390.6</v>
      </c>
      <c r="I97" s="9">
        <v>0</v>
      </c>
      <c r="J97" s="20">
        <f t="shared" si="2"/>
        <v>1114.4000000000001</v>
      </c>
    </row>
    <row r="98" spans="1:10">
      <c r="A98" s="6">
        <v>14</v>
      </c>
      <c r="B98" s="2" t="s">
        <v>81</v>
      </c>
      <c r="C98" s="7">
        <v>2002</v>
      </c>
      <c r="D98" s="7">
        <v>41019</v>
      </c>
      <c r="E98" s="7">
        <v>55</v>
      </c>
      <c r="F98" s="17">
        <v>353</v>
      </c>
      <c r="G98" s="9">
        <v>377.3</v>
      </c>
      <c r="H98" s="9">
        <v>378.1</v>
      </c>
      <c r="I98" s="9">
        <v>349.3</v>
      </c>
      <c r="J98" s="20">
        <f t="shared" si="2"/>
        <v>1108.4000000000001</v>
      </c>
    </row>
    <row r="99" spans="1:10">
      <c r="A99" s="6">
        <v>15</v>
      </c>
      <c r="B99" s="2" t="s">
        <v>82</v>
      </c>
      <c r="C99" s="7">
        <v>2002</v>
      </c>
      <c r="D99" s="7">
        <v>39978</v>
      </c>
      <c r="E99" s="7">
        <v>45</v>
      </c>
      <c r="F99" s="17">
        <v>350.4</v>
      </c>
      <c r="G99" s="9">
        <v>368.3</v>
      </c>
      <c r="H99" s="9">
        <v>365.4</v>
      </c>
      <c r="I99" s="9">
        <v>369.7</v>
      </c>
      <c r="J99" s="20">
        <f t="shared" si="2"/>
        <v>1103.4000000000001</v>
      </c>
    </row>
    <row r="100" spans="1:10">
      <c r="A100" s="6">
        <v>16</v>
      </c>
      <c r="B100" s="2" t="s">
        <v>35</v>
      </c>
      <c r="C100" s="7">
        <v>2003</v>
      </c>
      <c r="D100" s="7">
        <v>41230</v>
      </c>
      <c r="E100" s="7">
        <v>55</v>
      </c>
      <c r="F100" s="17">
        <v>376.2</v>
      </c>
      <c r="G100" s="9">
        <v>359.8</v>
      </c>
      <c r="H100" s="9">
        <v>359.3</v>
      </c>
      <c r="I100" s="9">
        <v>364.5</v>
      </c>
      <c r="J100" s="20">
        <f t="shared" si="2"/>
        <v>1100.5</v>
      </c>
    </row>
    <row r="101" spans="1:10">
      <c r="A101" s="6">
        <v>17</v>
      </c>
      <c r="B101" s="2" t="s">
        <v>80</v>
      </c>
      <c r="C101" s="7">
        <v>2002</v>
      </c>
      <c r="D101" s="7">
        <v>41229</v>
      </c>
      <c r="E101" s="7">
        <v>55</v>
      </c>
      <c r="F101" s="17">
        <v>357.7</v>
      </c>
      <c r="G101" s="9">
        <v>357.6</v>
      </c>
      <c r="H101" s="9">
        <v>349.4</v>
      </c>
      <c r="I101" s="9">
        <v>358</v>
      </c>
      <c r="J101" s="20">
        <f t="shared" si="2"/>
        <v>1073.2999999999997</v>
      </c>
    </row>
    <row r="102" spans="1:10">
      <c r="A102" s="6">
        <v>18</v>
      </c>
      <c r="B102" s="18" t="s">
        <v>59</v>
      </c>
      <c r="C102" s="7">
        <v>2003</v>
      </c>
      <c r="D102" s="7">
        <v>40870</v>
      </c>
      <c r="E102" s="7">
        <v>905</v>
      </c>
      <c r="F102" s="17">
        <v>0</v>
      </c>
      <c r="G102" s="9">
        <v>347.2</v>
      </c>
      <c r="H102" s="9">
        <v>350.5</v>
      </c>
      <c r="I102" s="9">
        <v>335.3</v>
      </c>
      <c r="J102" s="20">
        <f t="shared" si="2"/>
        <v>1033</v>
      </c>
    </row>
    <row r="103" spans="1:10">
      <c r="A103" s="6">
        <v>19</v>
      </c>
      <c r="B103" s="2" t="s">
        <v>83</v>
      </c>
      <c r="C103" s="7">
        <v>2002</v>
      </c>
      <c r="D103" s="7">
        <v>0</v>
      </c>
      <c r="E103" s="7">
        <v>905</v>
      </c>
      <c r="F103" s="17">
        <v>335</v>
      </c>
      <c r="G103" s="9">
        <v>334.1</v>
      </c>
      <c r="H103" s="9">
        <v>330.8</v>
      </c>
      <c r="I103" s="9">
        <v>329.4</v>
      </c>
      <c r="J103" s="20">
        <f t="shared" si="2"/>
        <v>999.9000000000002</v>
      </c>
    </row>
    <row r="104" spans="1:10">
      <c r="A104" s="6">
        <v>20</v>
      </c>
      <c r="B104" s="18" t="s">
        <v>34</v>
      </c>
      <c r="C104" s="7">
        <v>2003</v>
      </c>
      <c r="D104" s="7">
        <v>40431</v>
      </c>
      <c r="E104" s="7">
        <v>905</v>
      </c>
      <c r="F104" s="17">
        <v>0</v>
      </c>
      <c r="G104" s="9">
        <v>307.39999999999998</v>
      </c>
      <c r="H104" s="9">
        <v>303.39999999999998</v>
      </c>
      <c r="I104" s="9">
        <v>317.39999999999998</v>
      </c>
      <c r="J104" s="20">
        <f t="shared" si="2"/>
        <v>928.19999999999993</v>
      </c>
    </row>
    <row r="105" spans="1:10">
      <c r="A105" s="6">
        <v>21</v>
      </c>
      <c r="B105" s="2" t="s">
        <v>85</v>
      </c>
      <c r="C105" s="7">
        <v>2002</v>
      </c>
      <c r="D105" s="7">
        <v>0</v>
      </c>
      <c r="E105" s="7">
        <v>159</v>
      </c>
      <c r="F105" s="17">
        <v>276.2</v>
      </c>
      <c r="G105" s="9">
        <v>262.89999999999998</v>
      </c>
      <c r="H105" s="9">
        <v>292.7</v>
      </c>
      <c r="I105" s="9">
        <v>299.3</v>
      </c>
      <c r="J105" s="20">
        <f t="shared" si="2"/>
        <v>868.19999999999993</v>
      </c>
    </row>
    <row r="106" spans="1:10">
      <c r="A106" s="6">
        <v>22</v>
      </c>
      <c r="B106" s="2" t="s">
        <v>79</v>
      </c>
      <c r="C106" s="7">
        <v>2002</v>
      </c>
      <c r="D106" s="7">
        <v>39318</v>
      </c>
      <c r="E106" s="7">
        <v>348</v>
      </c>
      <c r="F106" s="17">
        <v>367.1</v>
      </c>
      <c r="G106" s="9">
        <v>375</v>
      </c>
      <c r="H106" s="9">
        <v>0</v>
      </c>
      <c r="I106" s="9">
        <v>0</v>
      </c>
      <c r="J106" s="20">
        <f t="shared" si="2"/>
        <v>742.1</v>
      </c>
    </row>
    <row r="107" spans="1:10">
      <c r="A107" s="6">
        <v>23</v>
      </c>
      <c r="B107" s="2" t="s">
        <v>50</v>
      </c>
      <c r="C107" s="7">
        <v>2003</v>
      </c>
      <c r="D107" s="7">
        <v>40765</v>
      </c>
      <c r="E107" s="7">
        <v>200</v>
      </c>
      <c r="F107" s="17">
        <v>341.2</v>
      </c>
      <c r="G107" s="9">
        <v>346.4</v>
      </c>
      <c r="H107" s="9">
        <v>0</v>
      </c>
      <c r="I107" s="9">
        <v>0</v>
      </c>
      <c r="J107" s="20">
        <f t="shared" si="2"/>
        <v>687.59999999999991</v>
      </c>
    </row>
    <row r="108" spans="1:10">
      <c r="A108" s="6">
        <v>24</v>
      </c>
      <c r="B108" s="2" t="s">
        <v>40</v>
      </c>
      <c r="C108" s="7">
        <v>2003</v>
      </c>
      <c r="D108" s="7">
        <v>41159</v>
      </c>
      <c r="E108" s="7">
        <v>366</v>
      </c>
      <c r="F108" s="17">
        <v>350</v>
      </c>
      <c r="G108" s="9">
        <v>320.8</v>
      </c>
      <c r="H108" s="9">
        <v>0</v>
      </c>
      <c r="I108" s="9">
        <v>0</v>
      </c>
      <c r="J108" s="20">
        <f t="shared" si="2"/>
        <v>670.8</v>
      </c>
    </row>
    <row r="109" spans="1:10">
      <c r="A109" s="6">
        <v>25</v>
      </c>
      <c r="B109" s="2" t="s">
        <v>86</v>
      </c>
      <c r="C109" s="7">
        <v>2002</v>
      </c>
      <c r="D109" s="7">
        <v>0</v>
      </c>
      <c r="E109" s="7">
        <v>159</v>
      </c>
      <c r="F109" s="17">
        <v>224.3</v>
      </c>
      <c r="G109" s="9">
        <v>0</v>
      </c>
      <c r="H109" s="9">
        <v>250</v>
      </c>
      <c r="I109" s="9">
        <v>0</v>
      </c>
      <c r="J109" s="20">
        <f t="shared" si="2"/>
        <v>474.3</v>
      </c>
    </row>
    <row r="110" spans="1:10">
      <c r="A110" s="6">
        <v>26</v>
      </c>
      <c r="B110" s="2" t="s">
        <v>84</v>
      </c>
      <c r="C110" s="7">
        <v>2001</v>
      </c>
      <c r="D110" s="7">
        <v>0</v>
      </c>
      <c r="E110" s="7">
        <v>55</v>
      </c>
      <c r="F110" s="17">
        <v>294.2</v>
      </c>
      <c r="G110" s="9">
        <v>0</v>
      </c>
      <c r="H110" s="9">
        <v>0</v>
      </c>
      <c r="I110" s="9">
        <v>0</v>
      </c>
      <c r="J110" s="20">
        <f t="shared" si="2"/>
        <v>294.2</v>
      </c>
    </row>
    <row r="111" spans="1:10">
      <c r="A111" s="6">
        <v>28</v>
      </c>
      <c r="B111" s="2" t="s">
        <v>196</v>
      </c>
      <c r="C111" s="7">
        <v>2002</v>
      </c>
      <c r="D111" s="7">
        <v>41243</v>
      </c>
      <c r="E111" s="7">
        <v>905</v>
      </c>
      <c r="F111" s="17">
        <v>0</v>
      </c>
      <c r="G111" s="9">
        <v>0</v>
      </c>
      <c r="H111" s="9">
        <v>232.5</v>
      </c>
      <c r="I111" s="9">
        <v>0</v>
      </c>
      <c r="J111" s="20">
        <f t="shared" si="2"/>
        <v>232.5</v>
      </c>
    </row>
    <row r="113" spans="1:10" ht="15.75">
      <c r="B113" s="3" t="s">
        <v>68</v>
      </c>
      <c r="C113" s="1"/>
      <c r="D113" s="7"/>
      <c r="E113" s="10"/>
      <c r="F113" s="25"/>
      <c r="G113" s="25"/>
    </row>
    <row r="114" spans="1:10" ht="15.75">
      <c r="A114" s="6"/>
      <c r="B114" s="3" t="s">
        <v>136</v>
      </c>
      <c r="C114" s="1"/>
      <c r="D114" s="10"/>
      <c r="E114" s="10"/>
      <c r="F114" s="12"/>
      <c r="G114" s="10"/>
    </row>
    <row r="115" spans="1:10">
      <c r="A115" s="13" t="s">
        <v>192</v>
      </c>
      <c r="B115" s="5" t="s">
        <v>2</v>
      </c>
      <c r="C115" s="4" t="s">
        <v>3</v>
      </c>
      <c r="D115" s="4" t="s">
        <v>4</v>
      </c>
      <c r="E115" s="13" t="s">
        <v>177</v>
      </c>
      <c r="F115" s="13" t="s">
        <v>173</v>
      </c>
      <c r="G115" s="4" t="s">
        <v>174</v>
      </c>
      <c r="H115" s="4" t="s">
        <v>175</v>
      </c>
      <c r="I115" s="4" t="s">
        <v>176</v>
      </c>
      <c r="J115" s="14" t="s">
        <v>5</v>
      </c>
    </row>
    <row r="116" spans="1:10">
      <c r="A116" s="6">
        <v>1</v>
      </c>
      <c r="B116" s="2" t="s">
        <v>89</v>
      </c>
      <c r="C116" s="7">
        <v>1999</v>
      </c>
      <c r="D116" s="7">
        <v>38925</v>
      </c>
      <c r="E116" s="7">
        <v>905</v>
      </c>
      <c r="F116" s="17">
        <v>411</v>
      </c>
      <c r="G116" s="9">
        <v>406.6</v>
      </c>
      <c r="H116" s="9">
        <v>407.9</v>
      </c>
      <c r="I116" s="9">
        <v>0</v>
      </c>
      <c r="J116" s="20">
        <f t="shared" ref="J116:J132" si="3">IF(F116 = "","0",IF(G116 = "",F116,IF(H116="",F116+G116,IF(I116="",F116+G116+H116,F116+G116+H116+I116-MIN(F116,G116,H116,I116)))))</f>
        <v>1225.5</v>
      </c>
    </row>
    <row r="117" spans="1:10">
      <c r="A117" s="6">
        <v>2</v>
      </c>
      <c r="B117" s="2" t="s">
        <v>91</v>
      </c>
      <c r="C117" s="7">
        <v>1999</v>
      </c>
      <c r="D117" s="7">
        <v>39720</v>
      </c>
      <c r="E117" s="7">
        <v>13</v>
      </c>
      <c r="F117" s="17">
        <v>405.2</v>
      </c>
      <c r="G117" s="9">
        <v>405.3</v>
      </c>
      <c r="H117" s="9">
        <v>405.8</v>
      </c>
      <c r="I117" s="9">
        <v>0</v>
      </c>
      <c r="J117" s="20">
        <f t="shared" si="3"/>
        <v>1216.3</v>
      </c>
    </row>
    <row r="118" spans="1:10">
      <c r="A118" s="6">
        <v>3</v>
      </c>
      <c r="B118" s="2" t="s">
        <v>90</v>
      </c>
      <c r="C118" s="7">
        <v>2000</v>
      </c>
      <c r="D118" s="7">
        <v>40577</v>
      </c>
      <c r="E118" s="7">
        <v>200</v>
      </c>
      <c r="F118" s="17">
        <v>406.1</v>
      </c>
      <c r="G118" s="9">
        <v>402.7</v>
      </c>
      <c r="H118" s="9">
        <v>403.7</v>
      </c>
      <c r="I118" s="9">
        <v>0</v>
      </c>
      <c r="J118" s="20">
        <f t="shared" si="3"/>
        <v>1212.5</v>
      </c>
    </row>
    <row r="119" spans="1:10">
      <c r="A119" s="6">
        <v>4</v>
      </c>
      <c r="B119" s="2" t="s">
        <v>92</v>
      </c>
      <c r="C119" s="7">
        <v>2000</v>
      </c>
      <c r="D119" s="7">
        <v>39902</v>
      </c>
      <c r="E119" s="7">
        <v>366</v>
      </c>
      <c r="F119" s="17">
        <v>405.1</v>
      </c>
      <c r="G119" s="9">
        <v>390.7</v>
      </c>
      <c r="H119" s="9">
        <v>398.7</v>
      </c>
      <c r="I119" s="9">
        <v>404.9</v>
      </c>
      <c r="J119" s="20">
        <f t="shared" si="3"/>
        <v>1208.7</v>
      </c>
    </row>
    <row r="120" spans="1:10">
      <c r="A120" s="6">
        <v>5</v>
      </c>
      <c r="B120" s="2" t="s">
        <v>94</v>
      </c>
      <c r="C120" s="7">
        <v>2000</v>
      </c>
      <c r="D120" s="7">
        <v>39448</v>
      </c>
      <c r="E120" s="7">
        <v>366</v>
      </c>
      <c r="F120" s="17">
        <v>394.3</v>
      </c>
      <c r="G120" s="9">
        <v>396</v>
      </c>
      <c r="H120" s="9">
        <v>391.1</v>
      </c>
      <c r="I120" s="9">
        <v>0</v>
      </c>
      <c r="J120" s="20">
        <f t="shared" si="3"/>
        <v>1181.4000000000001</v>
      </c>
    </row>
    <row r="121" spans="1:10">
      <c r="A121" s="6">
        <v>6</v>
      </c>
      <c r="B121" s="2" t="s">
        <v>95</v>
      </c>
      <c r="C121" s="7">
        <v>2000</v>
      </c>
      <c r="D121" s="7">
        <v>40400</v>
      </c>
      <c r="E121" s="7">
        <v>190</v>
      </c>
      <c r="F121" s="17">
        <v>391.6</v>
      </c>
      <c r="G121" s="9">
        <v>383.8</v>
      </c>
      <c r="H121" s="9">
        <v>0</v>
      </c>
      <c r="I121" s="9">
        <v>390.8</v>
      </c>
      <c r="J121" s="20">
        <f t="shared" si="3"/>
        <v>1166.2</v>
      </c>
    </row>
    <row r="122" spans="1:10">
      <c r="A122" s="6">
        <v>7</v>
      </c>
      <c r="B122" s="2" t="s">
        <v>98</v>
      </c>
      <c r="C122" s="7">
        <v>2000</v>
      </c>
      <c r="D122" s="7">
        <v>39325</v>
      </c>
      <c r="E122" s="7">
        <v>32</v>
      </c>
      <c r="F122" s="17">
        <v>370.2</v>
      </c>
      <c r="G122" s="9">
        <v>363.4</v>
      </c>
      <c r="H122" s="9">
        <v>386.2</v>
      </c>
      <c r="I122" s="9">
        <v>369.1</v>
      </c>
      <c r="J122" s="20">
        <f t="shared" si="3"/>
        <v>1125.5</v>
      </c>
    </row>
    <row r="123" spans="1:10">
      <c r="A123" s="6">
        <v>8</v>
      </c>
      <c r="B123" s="2" t="s">
        <v>99</v>
      </c>
      <c r="C123" s="7">
        <v>2000</v>
      </c>
      <c r="D123" s="7">
        <v>39798</v>
      </c>
      <c r="E123" s="7">
        <v>32</v>
      </c>
      <c r="F123" s="17">
        <v>366</v>
      </c>
      <c r="G123" s="9">
        <v>357.8</v>
      </c>
      <c r="H123" s="9">
        <v>0</v>
      </c>
      <c r="I123" s="9">
        <v>344.7</v>
      </c>
      <c r="J123" s="20">
        <f t="shared" si="3"/>
        <v>1068.5</v>
      </c>
    </row>
    <row r="124" spans="1:10">
      <c r="A124" s="6">
        <v>9</v>
      </c>
      <c r="B124" s="18" t="s">
        <v>179</v>
      </c>
      <c r="C124" s="7">
        <v>1999</v>
      </c>
      <c r="D124" s="7">
        <v>41434</v>
      </c>
      <c r="E124" s="7">
        <v>905</v>
      </c>
      <c r="F124" s="17">
        <v>0</v>
      </c>
      <c r="G124" s="9">
        <v>338.8</v>
      </c>
      <c r="H124" s="9">
        <v>346.6</v>
      </c>
      <c r="I124" s="9">
        <v>353.8</v>
      </c>
      <c r="J124" s="20">
        <f t="shared" si="3"/>
        <v>1039.2</v>
      </c>
    </row>
    <row r="125" spans="1:10">
      <c r="A125" s="6">
        <v>10</v>
      </c>
      <c r="B125" s="18" t="s">
        <v>178</v>
      </c>
      <c r="C125" s="7">
        <v>2000</v>
      </c>
      <c r="D125" s="7">
        <v>38992</v>
      </c>
      <c r="E125" s="7">
        <v>45</v>
      </c>
      <c r="F125" s="17">
        <v>0</v>
      </c>
      <c r="G125" s="9">
        <v>316.60000000000002</v>
      </c>
      <c r="H125" s="9">
        <v>369</v>
      </c>
      <c r="I125" s="9">
        <v>346.1</v>
      </c>
      <c r="J125" s="20">
        <f t="shared" si="3"/>
        <v>1031.7</v>
      </c>
    </row>
    <row r="126" spans="1:10">
      <c r="A126" s="6">
        <v>11</v>
      </c>
      <c r="B126" s="2" t="s">
        <v>88</v>
      </c>
      <c r="C126" s="7">
        <v>2000</v>
      </c>
      <c r="D126" s="7">
        <v>35852</v>
      </c>
      <c r="E126" s="7">
        <v>200</v>
      </c>
      <c r="F126" s="17">
        <v>412.4</v>
      </c>
      <c r="G126" s="9">
        <v>0</v>
      </c>
      <c r="H126" s="9">
        <v>414.7</v>
      </c>
      <c r="I126" s="9">
        <v>0</v>
      </c>
      <c r="J126" s="20">
        <f t="shared" si="3"/>
        <v>827.09999999999991</v>
      </c>
    </row>
    <row r="127" spans="1:10">
      <c r="A127" s="6">
        <v>12</v>
      </c>
      <c r="B127" s="18" t="s">
        <v>180</v>
      </c>
      <c r="C127" s="7">
        <v>2000</v>
      </c>
      <c r="D127" s="7">
        <v>39900</v>
      </c>
      <c r="E127" s="7">
        <v>69</v>
      </c>
      <c r="F127" s="17">
        <v>0</v>
      </c>
      <c r="G127" s="9">
        <v>394.8</v>
      </c>
      <c r="H127" s="9">
        <v>395.5</v>
      </c>
      <c r="I127" s="9">
        <v>0</v>
      </c>
      <c r="J127" s="20">
        <f t="shared" si="3"/>
        <v>790.3</v>
      </c>
    </row>
    <row r="128" spans="1:10">
      <c r="A128" s="6">
        <v>13</v>
      </c>
      <c r="B128" s="2" t="s">
        <v>97</v>
      </c>
      <c r="C128" s="7">
        <v>2000</v>
      </c>
      <c r="D128" s="7">
        <v>39974</v>
      </c>
      <c r="E128" s="7">
        <v>45</v>
      </c>
      <c r="F128" s="17">
        <v>388.2</v>
      </c>
      <c r="G128" s="9">
        <v>401</v>
      </c>
      <c r="H128" s="9">
        <v>0</v>
      </c>
      <c r="I128" s="9">
        <v>0</v>
      </c>
      <c r="J128" s="20">
        <f t="shared" si="3"/>
        <v>789.2</v>
      </c>
    </row>
    <row r="129" spans="1:10">
      <c r="A129" s="6">
        <v>14</v>
      </c>
      <c r="B129" s="2" t="s">
        <v>96</v>
      </c>
      <c r="C129" s="7">
        <v>1999</v>
      </c>
      <c r="D129" s="7">
        <v>38835</v>
      </c>
      <c r="E129" s="7">
        <v>190</v>
      </c>
      <c r="F129" s="17">
        <v>391.3</v>
      </c>
      <c r="G129" s="9">
        <v>389.5</v>
      </c>
      <c r="H129" s="9">
        <v>0</v>
      </c>
      <c r="I129" s="9">
        <v>0</v>
      </c>
      <c r="J129" s="20">
        <f t="shared" si="3"/>
        <v>780.8</v>
      </c>
    </row>
    <row r="130" spans="1:10">
      <c r="A130" s="6">
        <v>15</v>
      </c>
      <c r="B130" s="2" t="s">
        <v>197</v>
      </c>
      <c r="C130" s="7">
        <v>1999</v>
      </c>
      <c r="D130" s="7">
        <v>0</v>
      </c>
      <c r="E130" s="7">
        <v>731</v>
      </c>
      <c r="F130" s="17">
        <v>0</v>
      </c>
      <c r="G130" s="9">
        <v>0</v>
      </c>
      <c r="H130" s="9">
        <v>244</v>
      </c>
      <c r="I130" s="9">
        <v>260.8</v>
      </c>
      <c r="J130" s="20">
        <f t="shared" si="3"/>
        <v>504.8</v>
      </c>
    </row>
    <row r="131" spans="1:10">
      <c r="A131" s="6">
        <v>16</v>
      </c>
      <c r="B131" s="2" t="s">
        <v>87</v>
      </c>
      <c r="C131" s="7">
        <v>2000</v>
      </c>
      <c r="D131" s="7">
        <v>39859</v>
      </c>
      <c r="E131" s="7">
        <v>370</v>
      </c>
      <c r="F131" s="17">
        <v>413.2</v>
      </c>
      <c r="G131" s="9">
        <v>0</v>
      </c>
      <c r="H131" s="9">
        <v>0</v>
      </c>
      <c r="I131" s="9">
        <v>0</v>
      </c>
      <c r="J131" s="20">
        <f t="shared" si="3"/>
        <v>413.2</v>
      </c>
    </row>
    <row r="132" spans="1:10">
      <c r="A132" s="6">
        <v>17</v>
      </c>
      <c r="B132" s="2" t="s">
        <v>93</v>
      </c>
      <c r="C132" s="7">
        <v>2000</v>
      </c>
      <c r="D132" s="7">
        <v>37886</v>
      </c>
      <c r="E132" s="7">
        <v>348</v>
      </c>
      <c r="F132" s="17">
        <v>398.7</v>
      </c>
      <c r="G132" s="9">
        <v>0</v>
      </c>
      <c r="H132" s="9">
        <v>0</v>
      </c>
      <c r="I132" s="9">
        <v>0</v>
      </c>
      <c r="J132" s="20">
        <f t="shared" si="3"/>
        <v>398.7</v>
      </c>
    </row>
    <row r="133" spans="1:10">
      <c r="C133" s="7"/>
      <c r="E133" s="7"/>
      <c r="F133" s="17"/>
      <c r="J133" s="20"/>
    </row>
    <row r="134" spans="1:10" ht="15.75">
      <c r="B134" s="3" t="s">
        <v>68</v>
      </c>
      <c r="C134" s="1"/>
      <c r="D134" s="7"/>
      <c r="E134" s="10"/>
      <c r="F134" s="25"/>
      <c r="G134" s="25"/>
    </row>
    <row r="135" spans="1:10" ht="15.75">
      <c r="A135" s="6"/>
      <c r="B135" s="3" t="s">
        <v>172</v>
      </c>
      <c r="C135" s="1"/>
      <c r="D135" s="10"/>
      <c r="E135" s="10"/>
      <c r="F135" s="12"/>
      <c r="G135" s="10"/>
    </row>
    <row r="136" spans="1:10">
      <c r="A136" s="13" t="s">
        <v>192</v>
      </c>
      <c r="B136" s="5" t="s">
        <v>2</v>
      </c>
      <c r="C136" s="4" t="s">
        <v>3</v>
      </c>
      <c r="D136" s="4" t="s">
        <v>4</v>
      </c>
      <c r="E136" s="13" t="s">
        <v>177</v>
      </c>
      <c r="F136" s="13" t="s">
        <v>173</v>
      </c>
      <c r="G136" s="4" t="s">
        <v>174</v>
      </c>
      <c r="H136" s="4" t="s">
        <v>175</v>
      </c>
      <c r="I136" s="4" t="s">
        <v>176</v>
      </c>
      <c r="J136" s="14" t="s">
        <v>5</v>
      </c>
    </row>
    <row r="137" spans="1:10">
      <c r="A137" s="6">
        <v>1</v>
      </c>
      <c r="B137" s="2" t="s">
        <v>103</v>
      </c>
      <c r="C137" s="7">
        <v>1995</v>
      </c>
      <c r="D137" s="7">
        <v>37102</v>
      </c>
      <c r="E137" s="7">
        <v>200</v>
      </c>
      <c r="F137" s="17">
        <v>400.2</v>
      </c>
      <c r="G137" s="9">
        <v>406.4</v>
      </c>
      <c r="H137" s="9">
        <v>410.9</v>
      </c>
      <c r="I137" s="9">
        <v>406.7</v>
      </c>
      <c r="J137" s="20">
        <f t="shared" ref="J137:J150" si="4">IF(F137 = "","0",IF(G137 = "",F137,IF(H137="",F137+G137,IF(I137="",F137+G137+H137,F137+G137+H137+I137-MIN(F137,G137,H137,I137)))))</f>
        <v>1224</v>
      </c>
    </row>
    <row r="138" spans="1:10">
      <c r="A138" s="6">
        <v>2</v>
      </c>
      <c r="B138" s="2" t="s">
        <v>102</v>
      </c>
      <c r="C138" s="7">
        <v>1996</v>
      </c>
      <c r="D138" s="7">
        <v>36653</v>
      </c>
      <c r="E138" s="7">
        <v>366</v>
      </c>
      <c r="F138" s="17">
        <v>400.9</v>
      </c>
      <c r="G138" s="9">
        <v>408.7</v>
      </c>
      <c r="H138" s="9">
        <v>407.2</v>
      </c>
      <c r="I138" s="9">
        <v>404.6</v>
      </c>
      <c r="J138" s="20">
        <f t="shared" si="4"/>
        <v>1220.5</v>
      </c>
    </row>
    <row r="139" spans="1:10">
      <c r="A139" s="6">
        <v>3</v>
      </c>
      <c r="B139" s="2" t="s">
        <v>100</v>
      </c>
      <c r="C139" s="7">
        <v>1996</v>
      </c>
      <c r="D139" s="7">
        <v>40092</v>
      </c>
      <c r="E139" s="7">
        <v>200</v>
      </c>
      <c r="F139" s="17">
        <v>405.7</v>
      </c>
      <c r="G139" s="9">
        <v>406.1</v>
      </c>
      <c r="H139" s="9">
        <v>405.3</v>
      </c>
      <c r="I139" s="9">
        <v>404.5</v>
      </c>
      <c r="J139" s="20">
        <f t="shared" si="4"/>
        <v>1217.0999999999999</v>
      </c>
    </row>
    <row r="140" spans="1:10">
      <c r="A140" s="6">
        <v>4</v>
      </c>
      <c r="B140" s="2" t="s">
        <v>104</v>
      </c>
      <c r="C140" s="7">
        <v>1990</v>
      </c>
      <c r="D140" s="7">
        <v>33716</v>
      </c>
      <c r="E140" s="7">
        <v>32</v>
      </c>
      <c r="F140" s="17">
        <v>395.6</v>
      </c>
      <c r="G140" s="9">
        <v>405.6</v>
      </c>
      <c r="H140" s="9">
        <v>391.2</v>
      </c>
      <c r="I140" s="9">
        <v>0</v>
      </c>
      <c r="J140" s="20">
        <f t="shared" si="4"/>
        <v>1192.4000000000001</v>
      </c>
    </row>
    <row r="141" spans="1:10">
      <c r="A141" s="6">
        <v>5</v>
      </c>
      <c r="B141" s="2" t="s">
        <v>107</v>
      </c>
      <c r="C141" s="7">
        <v>1977</v>
      </c>
      <c r="D141" s="7">
        <v>40136</v>
      </c>
      <c r="E141" s="7">
        <v>200</v>
      </c>
      <c r="F141" s="17">
        <v>385.1</v>
      </c>
      <c r="G141" s="9">
        <v>395.7</v>
      </c>
      <c r="H141" s="9">
        <v>398.8</v>
      </c>
      <c r="I141" s="9">
        <v>394.6</v>
      </c>
      <c r="J141" s="20">
        <f t="shared" si="4"/>
        <v>1189.0999999999999</v>
      </c>
    </row>
    <row r="142" spans="1:10">
      <c r="A142" s="6">
        <v>6</v>
      </c>
      <c r="B142" s="18" t="s">
        <v>183</v>
      </c>
      <c r="C142" s="7">
        <v>1974</v>
      </c>
      <c r="D142" s="7">
        <v>0</v>
      </c>
      <c r="E142" s="7">
        <v>905</v>
      </c>
      <c r="F142" s="17">
        <v>0</v>
      </c>
      <c r="G142" s="9">
        <v>318</v>
      </c>
      <c r="H142" s="9">
        <v>346.6</v>
      </c>
      <c r="I142" s="9">
        <v>346.6</v>
      </c>
      <c r="J142" s="20">
        <f t="shared" si="4"/>
        <v>1011.2</v>
      </c>
    </row>
    <row r="143" spans="1:10">
      <c r="A143" s="6">
        <v>7</v>
      </c>
      <c r="B143" s="2" t="s">
        <v>101</v>
      </c>
      <c r="C143" s="7">
        <v>1998</v>
      </c>
      <c r="D143" s="7">
        <v>39245</v>
      </c>
      <c r="E143" s="7">
        <v>13</v>
      </c>
      <c r="F143" s="17">
        <v>404.2</v>
      </c>
      <c r="G143" s="9">
        <v>401.4</v>
      </c>
      <c r="H143" s="9">
        <v>0</v>
      </c>
      <c r="I143" s="9">
        <v>0</v>
      </c>
      <c r="J143" s="20">
        <f t="shared" si="4"/>
        <v>805.59999999999991</v>
      </c>
    </row>
    <row r="144" spans="1:10">
      <c r="A144" s="6">
        <v>8</v>
      </c>
      <c r="B144" s="18" t="s">
        <v>181</v>
      </c>
      <c r="C144" s="7">
        <v>1987</v>
      </c>
      <c r="D144" s="7">
        <v>30740</v>
      </c>
      <c r="E144" s="7">
        <v>32</v>
      </c>
      <c r="F144" s="17">
        <v>0</v>
      </c>
      <c r="G144" s="9">
        <v>394</v>
      </c>
      <c r="H144" s="9">
        <v>385.5</v>
      </c>
      <c r="I144" s="9">
        <v>0</v>
      </c>
      <c r="J144" s="20">
        <f t="shared" si="4"/>
        <v>779.5</v>
      </c>
    </row>
    <row r="145" spans="1:10">
      <c r="A145" s="6">
        <v>9</v>
      </c>
      <c r="B145" s="2" t="s">
        <v>108</v>
      </c>
      <c r="C145" s="7">
        <v>1998</v>
      </c>
      <c r="D145" s="7">
        <v>41018</v>
      </c>
      <c r="E145" s="7">
        <v>55</v>
      </c>
      <c r="F145" s="17">
        <v>371.9</v>
      </c>
      <c r="G145" s="9">
        <v>0</v>
      </c>
      <c r="H145" s="9">
        <v>0</v>
      </c>
      <c r="I145" s="9">
        <v>353.9</v>
      </c>
      <c r="J145" s="20">
        <f t="shared" si="4"/>
        <v>725.8</v>
      </c>
    </row>
    <row r="146" spans="1:10">
      <c r="A146" s="6">
        <v>10</v>
      </c>
      <c r="B146" s="2" t="s">
        <v>201</v>
      </c>
      <c r="C146" s="7">
        <v>1992</v>
      </c>
      <c r="D146" s="7">
        <v>41613</v>
      </c>
      <c r="E146" s="7">
        <v>13</v>
      </c>
      <c r="F146" s="17">
        <v>0</v>
      </c>
      <c r="G146" s="9">
        <v>0</v>
      </c>
      <c r="H146" s="9">
        <v>395.9</v>
      </c>
      <c r="I146" s="9">
        <v>0</v>
      </c>
      <c r="J146" s="20">
        <f t="shared" si="4"/>
        <v>395.9</v>
      </c>
    </row>
    <row r="147" spans="1:10">
      <c r="A147" s="6">
        <v>11</v>
      </c>
      <c r="B147" s="2" t="s">
        <v>105</v>
      </c>
      <c r="C147" s="7">
        <v>1980</v>
      </c>
      <c r="D147" s="7">
        <v>4823</v>
      </c>
      <c r="E147" s="7">
        <v>55</v>
      </c>
      <c r="F147" s="17">
        <v>393.9</v>
      </c>
      <c r="G147" s="9">
        <v>0</v>
      </c>
      <c r="H147" s="9">
        <v>0</v>
      </c>
      <c r="I147" s="9">
        <v>0</v>
      </c>
      <c r="J147" s="20">
        <f t="shared" si="4"/>
        <v>393.9</v>
      </c>
    </row>
    <row r="148" spans="1:10">
      <c r="A148" s="6">
        <v>12</v>
      </c>
      <c r="B148" s="2" t="s">
        <v>106</v>
      </c>
      <c r="C148" s="7">
        <v>1994</v>
      </c>
      <c r="D148" s="7">
        <v>39248</v>
      </c>
      <c r="E148" s="7">
        <v>32</v>
      </c>
      <c r="F148" s="17">
        <v>393.8</v>
      </c>
      <c r="G148" s="9">
        <v>0</v>
      </c>
      <c r="H148" s="9">
        <v>0</v>
      </c>
      <c r="I148" s="9">
        <v>0</v>
      </c>
      <c r="J148" s="20">
        <f t="shared" si="4"/>
        <v>393.8</v>
      </c>
    </row>
    <row r="149" spans="1:10">
      <c r="A149" s="6">
        <v>13</v>
      </c>
      <c r="B149" s="18" t="s">
        <v>182</v>
      </c>
      <c r="C149" s="7">
        <v>1962</v>
      </c>
      <c r="D149" s="7">
        <v>1719</v>
      </c>
      <c r="E149" s="7">
        <v>200</v>
      </c>
      <c r="F149" s="17">
        <v>0</v>
      </c>
      <c r="G149" s="9">
        <v>338.2</v>
      </c>
      <c r="H149" s="9">
        <v>0</v>
      </c>
      <c r="I149" s="9">
        <v>0</v>
      </c>
      <c r="J149" s="20">
        <f t="shared" si="4"/>
        <v>338.2</v>
      </c>
    </row>
    <row r="150" spans="1:10">
      <c r="A150" s="6">
        <v>14</v>
      </c>
      <c r="B150" s="2" t="s">
        <v>109</v>
      </c>
      <c r="C150" s="7">
        <v>1998</v>
      </c>
      <c r="D150" s="7">
        <v>0</v>
      </c>
      <c r="E150" s="7">
        <v>200</v>
      </c>
      <c r="F150" s="17">
        <v>272.39999999999998</v>
      </c>
      <c r="G150" s="9">
        <v>0</v>
      </c>
      <c r="H150" s="9">
        <v>0</v>
      </c>
      <c r="I150" s="9">
        <v>0</v>
      </c>
      <c r="J150" s="20">
        <f t="shared" si="4"/>
        <v>272.39999999999998</v>
      </c>
    </row>
    <row r="152" spans="1:10" ht="15.75">
      <c r="B152" s="3" t="s">
        <v>110</v>
      </c>
      <c r="C152" s="1"/>
      <c r="E152" s="10"/>
      <c r="F152" s="12"/>
      <c r="G152" s="10"/>
      <c r="H152" s="25"/>
      <c r="I152" s="25"/>
    </row>
    <row r="153" spans="1:10" ht="15.75">
      <c r="B153" s="3" t="s">
        <v>171</v>
      </c>
      <c r="C153" s="1"/>
      <c r="D153" s="10"/>
      <c r="E153" s="10"/>
      <c r="F153" s="12"/>
      <c r="G153" s="10"/>
      <c r="H153" s="10"/>
      <c r="I153" s="10"/>
    </row>
    <row r="154" spans="1:10">
      <c r="A154" s="13" t="s">
        <v>192</v>
      </c>
      <c r="B154" s="5" t="s">
        <v>2</v>
      </c>
      <c r="C154" s="4" t="s">
        <v>3</v>
      </c>
      <c r="D154" s="4" t="s">
        <v>4</v>
      </c>
      <c r="E154" s="13" t="s">
        <v>177</v>
      </c>
      <c r="F154" s="13" t="s">
        <v>173</v>
      </c>
      <c r="G154" s="4" t="s">
        <v>174</v>
      </c>
      <c r="H154" s="4" t="s">
        <v>175</v>
      </c>
      <c r="I154" s="4" t="s">
        <v>176</v>
      </c>
      <c r="J154" s="14" t="s">
        <v>5</v>
      </c>
    </row>
    <row r="155" spans="1:10">
      <c r="A155" s="6">
        <v>1</v>
      </c>
      <c r="B155" s="2" t="s">
        <v>111</v>
      </c>
      <c r="C155" s="7">
        <v>1989</v>
      </c>
      <c r="D155" s="7">
        <v>31125</v>
      </c>
      <c r="E155" s="7">
        <v>45</v>
      </c>
      <c r="F155" s="17">
        <v>614.29999999999995</v>
      </c>
      <c r="G155" s="9">
        <v>0</v>
      </c>
      <c r="H155" s="9">
        <v>610.79999999999995</v>
      </c>
      <c r="I155" s="9">
        <v>604.1</v>
      </c>
      <c r="J155" s="20">
        <f t="shared" ref="J155:J170" si="5">IF(F155 = "","0",IF(G155 = "",F155,IF(H155="",F155+G155,IF(I155="",F155+G155+H155,F155+G155+H155+I155-MIN(F155,G155,H155,I155)))))</f>
        <v>1829.1999999999998</v>
      </c>
    </row>
    <row r="156" spans="1:10">
      <c r="A156" s="6">
        <v>2</v>
      </c>
      <c r="B156" s="2" t="s">
        <v>114</v>
      </c>
      <c r="C156" s="7">
        <v>2000</v>
      </c>
      <c r="D156" s="7">
        <v>39914</v>
      </c>
      <c r="E156" s="7">
        <v>190</v>
      </c>
      <c r="F156" s="17">
        <v>593.5</v>
      </c>
      <c r="G156" s="9">
        <v>598.9</v>
      </c>
      <c r="H156" s="9">
        <v>605.29999999999995</v>
      </c>
      <c r="I156" s="9">
        <v>608.4</v>
      </c>
      <c r="J156" s="20">
        <f t="shared" si="5"/>
        <v>1812.6</v>
      </c>
    </row>
    <row r="157" spans="1:10">
      <c r="A157" s="6">
        <v>3</v>
      </c>
      <c r="B157" s="2" t="s">
        <v>112</v>
      </c>
      <c r="C157" s="7">
        <v>1973</v>
      </c>
      <c r="D157" s="7">
        <v>1463</v>
      </c>
      <c r="E157" s="7">
        <v>905</v>
      </c>
      <c r="F157" s="17">
        <v>600.4</v>
      </c>
      <c r="G157" s="9">
        <v>594.6</v>
      </c>
      <c r="H157" s="9">
        <v>600.6</v>
      </c>
      <c r="I157" s="9">
        <v>599.70000000000005</v>
      </c>
      <c r="J157" s="20">
        <f t="shared" si="5"/>
        <v>1800.7000000000003</v>
      </c>
    </row>
    <row r="158" spans="1:10">
      <c r="A158" s="6">
        <v>4</v>
      </c>
      <c r="B158" s="2" t="s">
        <v>116</v>
      </c>
      <c r="C158" s="7">
        <v>1998</v>
      </c>
      <c r="D158" s="7">
        <v>38525</v>
      </c>
      <c r="E158" s="7">
        <v>348</v>
      </c>
      <c r="F158" s="17">
        <v>586.5</v>
      </c>
      <c r="G158" s="9">
        <v>581.9</v>
      </c>
      <c r="H158" s="9">
        <v>591.5</v>
      </c>
      <c r="I158" s="9">
        <v>593.29999999999995</v>
      </c>
      <c r="J158" s="20">
        <f t="shared" si="5"/>
        <v>1771.2999999999997</v>
      </c>
    </row>
    <row r="159" spans="1:10">
      <c r="A159" s="6">
        <v>5</v>
      </c>
      <c r="B159" s="2" t="s">
        <v>120</v>
      </c>
      <c r="C159" s="7">
        <v>1996</v>
      </c>
      <c r="D159" s="7">
        <v>36537</v>
      </c>
      <c r="E159" s="7">
        <v>32</v>
      </c>
      <c r="F159" s="17">
        <v>576.6</v>
      </c>
      <c r="G159" s="9">
        <v>576.1</v>
      </c>
      <c r="H159" s="9">
        <v>596</v>
      </c>
      <c r="I159" s="9">
        <v>582.6</v>
      </c>
      <c r="J159" s="20">
        <f t="shared" si="5"/>
        <v>1755.2000000000003</v>
      </c>
    </row>
    <row r="160" spans="1:10">
      <c r="A160" s="6">
        <v>6</v>
      </c>
      <c r="B160" s="2" t="s">
        <v>118</v>
      </c>
      <c r="C160" s="7">
        <v>1974</v>
      </c>
      <c r="D160" s="7">
        <v>41245</v>
      </c>
      <c r="E160" s="7">
        <v>905</v>
      </c>
      <c r="F160" s="17">
        <v>581.6</v>
      </c>
      <c r="G160" s="9">
        <v>573.79999999999995</v>
      </c>
      <c r="H160" s="9">
        <v>0</v>
      </c>
      <c r="I160" s="9">
        <v>581.79999999999995</v>
      </c>
      <c r="J160" s="20">
        <f t="shared" si="5"/>
        <v>1737.2</v>
      </c>
    </row>
    <row r="161" spans="1:10">
      <c r="A161" s="6">
        <v>7</v>
      </c>
      <c r="B161" s="2" t="s">
        <v>119</v>
      </c>
      <c r="C161" s="7">
        <v>1998</v>
      </c>
      <c r="D161" s="7">
        <v>39447</v>
      </c>
      <c r="E161" s="7">
        <v>366</v>
      </c>
      <c r="F161" s="17">
        <v>577</v>
      </c>
      <c r="G161" s="9">
        <v>567.20000000000005</v>
      </c>
      <c r="H161" s="9">
        <v>567.1</v>
      </c>
      <c r="I161" s="9">
        <v>0</v>
      </c>
      <c r="J161" s="20">
        <f t="shared" si="5"/>
        <v>1711.3000000000002</v>
      </c>
    </row>
    <row r="162" spans="1:10">
      <c r="A162" s="6">
        <v>8</v>
      </c>
      <c r="B162" s="2" t="s">
        <v>123</v>
      </c>
      <c r="C162" s="7">
        <v>1998</v>
      </c>
      <c r="D162" s="7">
        <v>41160</v>
      </c>
      <c r="E162" s="7">
        <v>366</v>
      </c>
      <c r="F162" s="17">
        <v>524.6</v>
      </c>
      <c r="G162" s="9">
        <v>548.29999999999995</v>
      </c>
      <c r="H162" s="9">
        <v>554.4</v>
      </c>
      <c r="I162" s="9">
        <v>554.20000000000005</v>
      </c>
      <c r="J162" s="20">
        <f t="shared" si="5"/>
        <v>1656.9</v>
      </c>
    </row>
    <row r="163" spans="1:10">
      <c r="A163" s="6">
        <v>9</v>
      </c>
      <c r="B163" s="2" t="s">
        <v>122</v>
      </c>
      <c r="C163" s="7">
        <v>1983</v>
      </c>
      <c r="D163" s="7">
        <v>41246</v>
      </c>
      <c r="E163" s="7">
        <v>905</v>
      </c>
      <c r="F163" s="17">
        <v>526.79999999999995</v>
      </c>
      <c r="G163" s="9">
        <v>535.70000000000005</v>
      </c>
      <c r="H163" s="9">
        <v>544.5</v>
      </c>
      <c r="I163" s="9">
        <v>551.4</v>
      </c>
      <c r="J163" s="20">
        <f t="shared" si="5"/>
        <v>1631.6000000000001</v>
      </c>
    </row>
    <row r="164" spans="1:10">
      <c r="A164" s="6">
        <v>10</v>
      </c>
      <c r="B164" s="18" t="s">
        <v>198</v>
      </c>
      <c r="C164" s="7">
        <v>1996</v>
      </c>
      <c r="D164" s="7">
        <v>36028</v>
      </c>
      <c r="E164" s="7">
        <v>45</v>
      </c>
      <c r="F164" s="17">
        <v>0</v>
      </c>
      <c r="G164" s="9">
        <v>0</v>
      </c>
      <c r="H164" s="9">
        <v>577.1</v>
      </c>
      <c r="I164" s="9">
        <v>599.70000000000005</v>
      </c>
      <c r="J164" s="20">
        <f t="shared" si="5"/>
        <v>1176.8000000000002</v>
      </c>
    </row>
    <row r="165" spans="1:10">
      <c r="A165" s="6">
        <v>11</v>
      </c>
      <c r="B165" s="2" t="s">
        <v>117</v>
      </c>
      <c r="C165" s="7">
        <v>1998</v>
      </c>
      <c r="D165" s="7">
        <v>37889</v>
      </c>
      <c r="E165" s="7">
        <v>348</v>
      </c>
      <c r="F165" s="17">
        <v>583.5</v>
      </c>
      <c r="G165" s="9">
        <v>588.20000000000005</v>
      </c>
      <c r="H165" s="9">
        <v>0</v>
      </c>
      <c r="I165" s="9">
        <v>0</v>
      </c>
      <c r="J165" s="20">
        <f t="shared" si="5"/>
        <v>1171.7</v>
      </c>
    </row>
    <row r="166" spans="1:10">
      <c r="A166" s="6">
        <v>12</v>
      </c>
      <c r="B166" s="2" t="s">
        <v>121</v>
      </c>
      <c r="C166" s="7">
        <v>1970</v>
      </c>
      <c r="D166" s="7">
        <v>39445</v>
      </c>
      <c r="E166" s="7">
        <v>905</v>
      </c>
      <c r="F166" s="17">
        <v>569.1</v>
      </c>
      <c r="G166" s="9">
        <v>563.6</v>
      </c>
      <c r="H166" s="9">
        <v>0</v>
      </c>
      <c r="I166" s="9">
        <v>0</v>
      </c>
      <c r="J166" s="20">
        <f t="shared" si="5"/>
        <v>1132.7</v>
      </c>
    </row>
    <row r="167" spans="1:10">
      <c r="A167" s="6">
        <v>13</v>
      </c>
      <c r="B167" s="2" t="s">
        <v>124</v>
      </c>
      <c r="C167" s="7">
        <v>1975</v>
      </c>
      <c r="D167" s="7">
        <v>0</v>
      </c>
      <c r="E167" s="7">
        <v>905</v>
      </c>
      <c r="F167" s="17">
        <v>481.1</v>
      </c>
      <c r="G167" s="9">
        <v>467</v>
      </c>
      <c r="H167" s="9">
        <v>0</v>
      </c>
      <c r="I167" s="9">
        <v>0</v>
      </c>
      <c r="J167" s="20">
        <f t="shared" si="5"/>
        <v>948.1</v>
      </c>
    </row>
    <row r="168" spans="1:10">
      <c r="A168" s="6">
        <v>14</v>
      </c>
      <c r="B168" s="2" t="s">
        <v>113</v>
      </c>
      <c r="C168" s="7">
        <v>1976</v>
      </c>
      <c r="D168" s="7">
        <v>3845</v>
      </c>
      <c r="E168" s="7">
        <v>55</v>
      </c>
      <c r="F168" s="17">
        <v>596.29999999999995</v>
      </c>
      <c r="G168" s="9">
        <v>0</v>
      </c>
      <c r="H168" s="9">
        <v>0</v>
      </c>
      <c r="I168" s="9">
        <v>0</v>
      </c>
      <c r="J168" s="20">
        <f t="shared" si="5"/>
        <v>596.29999999999995</v>
      </c>
    </row>
    <row r="169" spans="1:10">
      <c r="A169" s="6">
        <v>15</v>
      </c>
      <c r="B169" s="2" t="s">
        <v>115</v>
      </c>
      <c r="C169" s="7">
        <v>1997</v>
      </c>
      <c r="D169" s="7">
        <v>37890</v>
      </c>
      <c r="E169" s="7">
        <v>348</v>
      </c>
      <c r="F169" s="17">
        <v>592.6</v>
      </c>
      <c r="G169" s="9">
        <v>0</v>
      </c>
      <c r="H169" s="9">
        <v>0</v>
      </c>
      <c r="I169" s="9">
        <v>0</v>
      </c>
      <c r="J169" s="20">
        <f t="shared" si="5"/>
        <v>592.6</v>
      </c>
    </row>
    <row r="170" spans="1:10">
      <c r="A170" s="6">
        <v>16</v>
      </c>
      <c r="B170" s="18" t="s">
        <v>184</v>
      </c>
      <c r="C170" s="7">
        <v>1992</v>
      </c>
      <c r="D170" s="7">
        <v>31452</v>
      </c>
      <c r="E170" s="7">
        <v>55</v>
      </c>
      <c r="F170" s="17">
        <v>0</v>
      </c>
      <c r="G170" s="9">
        <v>537.29999999999995</v>
      </c>
      <c r="H170" s="9">
        <v>0</v>
      </c>
      <c r="I170" s="9">
        <v>0</v>
      </c>
      <c r="J170" s="20">
        <f t="shared" si="5"/>
        <v>537.29999999999995</v>
      </c>
    </row>
    <row r="171" spans="1:10">
      <c r="A171" s="6"/>
      <c r="B171" s="18"/>
      <c r="D171" s="7"/>
    </row>
    <row r="172" spans="1:10" ht="15.75">
      <c r="A172" s="6"/>
      <c r="B172" s="3" t="s">
        <v>110</v>
      </c>
      <c r="C172" s="1"/>
      <c r="E172" s="10"/>
      <c r="F172" s="12"/>
      <c r="G172" s="10"/>
      <c r="H172" s="25"/>
      <c r="I172" s="25"/>
    </row>
    <row r="173" spans="1:10" ht="15.75">
      <c r="B173" s="3" t="s">
        <v>125</v>
      </c>
      <c r="C173" s="1"/>
      <c r="D173" s="10"/>
      <c r="E173" s="10"/>
      <c r="F173" s="12"/>
      <c r="G173" s="10"/>
      <c r="H173" s="10"/>
      <c r="I173" s="10"/>
    </row>
    <row r="174" spans="1:10">
      <c r="A174" s="13" t="s">
        <v>192</v>
      </c>
      <c r="B174" s="5" t="s">
        <v>2</v>
      </c>
      <c r="C174" s="4" t="s">
        <v>3</v>
      </c>
      <c r="D174" s="4" t="s">
        <v>4</v>
      </c>
      <c r="E174" s="13" t="s">
        <v>177</v>
      </c>
      <c r="F174" s="13" t="s">
        <v>173</v>
      </c>
      <c r="G174" s="4" t="s">
        <v>174</v>
      </c>
      <c r="H174" s="4" t="s">
        <v>175</v>
      </c>
      <c r="I174" s="4" t="s">
        <v>176</v>
      </c>
      <c r="J174" s="14" t="s">
        <v>5</v>
      </c>
    </row>
    <row r="175" spans="1:10">
      <c r="A175" s="6">
        <v>1</v>
      </c>
      <c r="B175" s="2" t="s">
        <v>126</v>
      </c>
      <c r="C175" s="7">
        <v>1966</v>
      </c>
      <c r="D175" s="7">
        <v>1464</v>
      </c>
      <c r="E175" s="7">
        <v>366</v>
      </c>
      <c r="F175" s="17">
        <v>569.70000000000005</v>
      </c>
      <c r="G175" s="9">
        <v>573.79999999999995</v>
      </c>
      <c r="H175" s="9">
        <v>569.9</v>
      </c>
      <c r="I175" s="9">
        <v>576.6</v>
      </c>
      <c r="J175" s="20">
        <f t="shared" ref="J175:J184" si="6">IF(F175 = "","0",IF(G175 = "",F175,IF(H175="",F175+G175,IF(I175="",F175+G175+H175,F175+G175+H175+I175-MIN(F175,G175,H175,I175)))))</f>
        <v>1720.3</v>
      </c>
    </row>
    <row r="176" spans="1:10">
      <c r="A176" s="6">
        <v>2</v>
      </c>
      <c r="B176" s="2" t="s">
        <v>127</v>
      </c>
      <c r="C176" s="7">
        <v>1956</v>
      </c>
      <c r="D176" s="7">
        <v>8332</v>
      </c>
      <c r="E176" s="7">
        <v>159</v>
      </c>
      <c r="F176" s="17">
        <v>565.6</v>
      </c>
      <c r="G176" s="9">
        <v>548.20000000000005</v>
      </c>
      <c r="H176" s="9">
        <v>571.70000000000005</v>
      </c>
      <c r="I176" s="9">
        <v>564.5</v>
      </c>
      <c r="J176" s="20">
        <f t="shared" si="6"/>
        <v>1701.8</v>
      </c>
    </row>
    <row r="177" spans="1:10">
      <c r="A177" s="6">
        <v>3</v>
      </c>
      <c r="B177" s="2" t="s">
        <v>128</v>
      </c>
      <c r="C177" s="7">
        <v>1956</v>
      </c>
      <c r="D177" s="7">
        <v>21</v>
      </c>
      <c r="E177" s="7">
        <v>32</v>
      </c>
      <c r="F177" s="17">
        <v>559.9</v>
      </c>
      <c r="G177" s="9">
        <v>542.20000000000005</v>
      </c>
      <c r="H177" s="9">
        <v>573.70000000000005</v>
      </c>
      <c r="I177" s="9">
        <v>559.79999999999995</v>
      </c>
      <c r="J177" s="20">
        <f t="shared" si="6"/>
        <v>1693.3999999999999</v>
      </c>
    </row>
    <row r="178" spans="1:10">
      <c r="A178" s="6">
        <v>4</v>
      </c>
      <c r="B178" s="2" t="s">
        <v>129</v>
      </c>
      <c r="C178" s="7">
        <v>1952</v>
      </c>
      <c r="D178" s="7">
        <v>3836</v>
      </c>
      <c r="E178" s="7">
        <v>55</v>
      </c>
      <c r="F178" s="17">
        <v>558.1</v>
      </c>
      <c r="G178" s="9">
        <v>558.70000000000005</v>
      </c>
      <c r="H178" s="9">
        <v>556.79999999999995</v>
      </c>
      <c r="I178" s="9">
        <v>0</v>
      </c>
      <c r="J178" s="20">
        <f t="shared" si="6"/>
        <v>1673.6000000000001</v>
      </c>
    </row>
    <row r="179" spans="1:10">
      <c r="A179" s="6">
        <v>5</v>
      </c>
      <c r="B179" s="2" t="s">
        <v>134</v>
      </c>
      <c r="C179" s="7">
        <v>1961</v>
      </c>
      <c r="D179" s="7">
        <v>1718</v>
      </c>
      <c r="E179" s="7">
        <v>200</v>
      </c>
      <c r="F179" s="17">
        <v>536.70000000000005</v>
      </c>
      <c r="G179" s="9">
        <v>559.6</v>
      </c>
      <c r="H179" s="9">
        <v>0</v>
      </c>
      <c r="I179" s="9">
        <v>543.20000000000005</v>
      </c>
      <c r="J179" s="20">
        <f t="shared" si="6"/>
        <v>1639.5000000000002</v>
      </c>
    </row>
    <row r="180" spans="1:10">
      <c r="A180" s="6">
        <v>6</v>
      </c>
      <c r="B180" s="2" t="s">
        <v>131</v>
      </c>
      <c r="C180" s="7">
        <v>1965</v>
      </c>
      <c r="D180" s="7">
        <v>7022</v>
      </c>
      <c r="E180" s="7">
        <v>43</v>
      </c>
      <c r="F180" s="17">
        <v>552.70000000000005</v>
      </c>
      <c r="G180" s="9">
        <v>0</v>
      </c>
      <c r="H180" s="9">
        <v>525.4</v>
      </c>
      <c r="I180" s="9">
        <v>546.4</v>
      </c>
      <c r="J180" s="20">
        <f t="shared" si="6"/>
        <v>1624.5</v>
      </c>
    </row>
    <row r="181" spans="1:10">
      <c r="A181" s="6">
        <v>7</v>
      </c>
      <c r="B181" s="2" t="s">
        <v>130</v>
      </c>
      <c r="C181" s="7">
        <v>1948</v>
      </c>
      <c r="D181" s="7">
        <v>6809</v>
      </c>
      <c r="E181" s="7">
        <v>437</v>
      </c>
      <c r="F181" s="17">
        <v>556.20000000000005</v>
      </c>
      <c r="G181" s="9">
        <v>0</v>
      </c>
      <c r="H181" s="9">
        <v>0</v>
      </c>
      <c r="I181" s="9">
        <v>563.20000000000005</v>
      </c>
      <c r="J181" s="20">
        <f t="shared" si="6"/>
        <v>1119.4000000000001</v>
      </c>
    </row>
    <row r="182" spans="1:10">
      <c r="A182" s="6">
        <v>8</v>
      </c>
      <c r="B182" s="2" t="s">
        <v>132</v>
      </c>
      <c r="C182" s="7">
        <v>1947</v>
      </c>
      <c r="D182" s="7">
        <v>1507</v>
      </c>
      <c r="E182" s="7">
        <v>905</v>
      </c>
      <c r="F182" s="17">
        <v>545.79999999999995</v>
      </c>
      <c r="G182" s="9">
        <v>560.6</v>
      </c>
      <c r="H182" s="9">
        <v>0</v>
      </c>
      <c r="I182" s="9">
        <v>0</v>
      </c>
      <c r="J182" s="20">
        <f t="shared" si="6"/>
        <v>1106.4000000000001</v>
      </c>
    </row>
    <row r="183" spans="1:10">
      <c r="A183" s="6">
        <v>9</v>
      </c>
      <c r="B183" s="2" t="s">
        <v>133</v>
      </c>
      <c r="C183" s="7">
        <v>1966</v>
      </c>
      <c r="D183" s="7">
        <v>5855</v>
      </c>
      <c r="E183" s="7">
        <v>159</v>
      </c>
      <c r="F183" s="17">
        <v>539.20000000000005</v>
      </c>
      <c r="G183" s="9">
        <v>494.6</v>
      </c>
      <c r="H183" s="9">
        <v>0</v>
      </c>
      <c r="I183" s="9">
        <v>0</v>
      </c>
      <c r="J183" s="20">
        <f t="shared" si="6"/>
        <v>1033.8000000000002</v>
      </c>
    </row>
    <row r="184" spans="1:10">
      <c r="A184" s="6">
        <v>10</v>
      </c>
      <c r="B184" s="18" t="s">
        <v>168</v>
      </c>
      <c r="C184" s="7">
        <v>1966</v>
      </c>
      <c r="D184" s="7">
        <v>1702</v>
      </c>
      <c r="E184" s="7">
        <v>905</v>
      </c>
      <c r="F184" s="17">
        <v>0</v>
      </c>
      <c r="G184" s="9">
        <v>547.20000000000005</v>
      </c>
      <c r="H184" s="9">
        <v>0</v>
      </c>
      <c r="I184" s="9">
        <v>0</v>
      </c>
      <c r="J184" s="20">
        <f t="shared" si="6"/>
        <v>547.20000000000005</v>
      </c>
    </row>
    <row r="186" spans="1:10" ht="15.75">
      <c r="B186" s="3" t="s">
        <v>135</v>
      </c>
      <c r="C186" s="1"/>
      <c r="E186" s="10"/>
      <c r="F186" s="25"/>
      <c r="G186" s="25"/>
    </row>
    <row r="187" spans="1:10" ht="15.75">
      <c r="B187" s="3" t="s">
        <v>136</v>
      </c>
      <c r="C187" s="1"/>
      <c r="D187" s="10"/>
      <c r="E187" s="10"/>
      <c r="F187" s="12"/>
      <c r="G187" s="10"/>
    </row>
    <row r="188" spans="1:10">
      <c r="A188" s="13" t="s">
        <v>192</v>
      </c>
      <c r="B188" s="5" t="s">
        <v>2</v>
      </c>
      <c r="C188" s="4" t="s">
        <v>3</v>
      </c>
      <c r="D188" s="4" t="s">
        <v>4</v>
      </c>
      <c r="E188" s="13" t="s">
        <v>177</v>
      </c>
      <c r="F188" s="13" t="s">
        <v>173</v>
      </c>
      <c r="G188" s="4" t="s">
        <v>174</v>
      </c>
      <c r="H188" s="4" t="s">
        <v>175</v>
      </c>
      <c r="I188" s="4" t="s">
        <v>176</v>
      </c>
      <c r="J188" s="14" t="s">
        <v>5</v>
      </c>
    </row>
    <row r="189" spans="1:10">
      <c r="A189" s="6">
        <v>1</v>
      </c>
      <c r="B189" s="2" t="s">
        <v>137</v>
      </c>
      <c r="C189" s="7">
        <v>1999</v>
      </c>
      <c r="D189" s="7">
        <v>39611</v>
      </c>
      <c r="E189" s="7">
        <v>3</v>
      </c>
      <c r="F189" s="15">
        <v>369</v>
      </c>
      <c r="G189" s="9">
        <v>377</v>
      </c>
      <c r="H189" s="9">
        <v>359</v>
      </c>
      <c r="I189" s="9">
        <v>364</v>
      </c>
      <c r="J189" s="20">
        <f t="shared" ref="J189:J201" si="7">IF(F189 = "","0",IF(G189 = "",F189,IF(H189="",F189+G189,IF(I189="",F189+G189+H189,F189+G189+H189+I189-MIN(F189,G189,H189,I189)))))</f>
        <v>1110</v>
      </c>
    </row>
    <row r="190" spans="1:10">
      <c r="A190" s="6">
        <v>2</v>
      </c>
      <c r="B190" s="2" t="s">
        <v>139</v>
      </c>
      <c r="C190" s="7">
        <v>1999</v>
      </c>
      <c r="D190" s="7">
        <v>40053</v>
      </c>
      <c r="E190" s="7">
        <v>95</v>
      </c>
      <c r="F190" s="15">
        <v>362</v>
      </c>
      <c r="G190" s="9">
        <v>365</v>
      </c>
      <c r="H190" s="9">
        <v>364</v>
      </c>
      <c r="I190" s="9">
        <v>0</v>
      </c>
      <c r="J190" s="20">
        <f t="shared" si="7"/>
        <v>1091</v>
      </c>
    </row>
    <row r="191" spans="1:10">
      <c r="A191" s="6">
        <v>2</v>
      </c>
      <c r="B191" s="2" t="s">
        <v>141</v>
      </c>
      <c r="C191" s="7">
        <v>2002</v>
      </c>
      <c r="D191" s="7">
        <v>40774</v>
      </c>
      <c r="E191" s="7">
        <v>95</v>
      </c>
      <c r="F191" s="15">
        <v>355</v>
      </c>
      <c r="G191" s="9">
        <v>338</v>
      </c>
      <c r="H191" s="9">
        <v>370</v>
      </c>
      <c r="I191" s="9">
        <v>363</v>
      </c>
      <c r="J191" s="20">
        <f t="shared" si="7"/>
        <v>1088</v>
      </c>
    </row>
    <row r="192" spans="1:10">
      <c r="A192" s="6">
        <v>4</v>
      </c>
      <c r="B192" s="2" t="s">
        <v>140</v>
      </c>
      <c r="C192" s="7">
        <v>2000</v>
      </c>
      <c r="D192" s="7">
        <v>40358</v>
      </c>
      <c r="E192" s="7">
        <v>55</v>
      </c>
      <c r="F192" s="15">
        <v>356</v>
      </c>
      <c r="G192" s="9">
        <v>371</v>
      </c>
      <c r="H192" s="9">
        <v>359</v>
      </c>
      <c r="I192" s="9">
        <v>355</v>
      </c>
      <c r="J192" s="20">
        <f t="shared" si="7"/>
        <v>1086</v>
      </c>
    </row>
    <row r="193" spans="1:10">
      <c r="A193" s="6">
        <v>5</v>
      </c>
      <c r="B193" s="18" t="s">
        <v>185</v>
      </c>
      <c r="C193" s="7">
        <v>2000</v>
      </c>
      <c r="D193" s="7">
        <v>40667</v>
      </c>
      <c r="E193" s="7">
        <v>69</v>
      </c>
      <c r="F193" s="15">
        <v>0</v>
      </c>
      <c r="G193" s="9">
        <v>353</v>
      </c>
      <c r="H193" s="9">
        <v>367</v>
      </c>
      <c r="I193" s="9">
        <v>351</v>
      </c>
      <c r="J193" s="20">
        <f t="shared" si="7"/>
        <v>1071</v>
      </c>
    </row>
    <row r="194" spans="1:10">
      <c r="A194" s="6">
        <v>6</v>
      </c>
      <c r="B194" s="2" t="s">
        <v>138</v>
      </c>
      <c r="C194" s="7">
        <v>2000</v>
      </c>
      <c r="D194" s="7">
        <v>38845</v>
      </c>
      <c r="E194" s="7">
        <v>13</v>
      </c>
      <c r="F194" s="15">
        <v>362</v>
      </c>
      <c r="G194" s="9">
        <v>352</v>
      </c>
      <c r="H194" s="9">
        <v>355</v>
      </c>
      <c r="I194" s="9">
        <v>0</v>
      </c>
      <c r="J194" s="20">
        <f t="shared" si="7"/>
        <v>1069</v>
      </c>
    </row>
    <row r="195" spans="1:10">
      <c r="A195" s="6">
        <v>6</v>
      </c>
      <c r="B195" s="2" t="s">
        <v>144</v>
      </c>
      <c r="C195" s="7">
        <v>2002</v>
      </c>
      <c r="D195" s="7">
        <v>41278</v>
      </c>
      <c r="E195" s="7">
        <v>95</v>
      </c>
      <c r="F195" s="15">
        <v>326</v>
      </c>
      <c r="G195" s="9">
        <v>354</v>
      </c>
      <c r="H195" s="9">
        <v>360</v>
      </c>
      <c r="I195" s="9">
        <v>352</v>
      </c>
      <c r="J195" s="20">
        <f t="shared" si="7"/>
        <v>1066</v>
      </c>
    </row>
    <row r="196" spans="1:10">
      <c r="A196" s="6">
        <v>8</v>
      </c>
      <c r="B196" s="2" t="s">
        <v>142</v>
      </c>
      <c r="C196" s="7">
        <v>2003</v>
      </c>
      <c r="D196" s="7">
        <v>40483</v>
      </c>
      <c r="E196" s="7">
        <v>55</v>
      </c>
      <c r="F196" s="15">
        <v>354</v>
      </c>
      <c r="G196" s="9">
        <v>350</v>
      </c>
      <c r="H196" s="9">
        <v>342</v>
      </c>
      <c r="I196" s="9">
        <v>339</v>
      </c>
      <c r="J196" s="20">
        <f t="shared" si="7"/>
        <v>1046</v>
      </c>
    </row>
    <row r="197" spans="1:10">
      <c r="A197" s="6">
        <v>9</v>
      </c>
      <c r="B197" s="2" t="s">
        <v>143</v>
      </c>
      <c r="C197" s="7">
        <v>2001</v>
      </c>
      <c r="D197" s="7">
        <v>41073</v>
      </c>
      <c r="E197" s="7">
        <v>55</v>
      </c>
      <c r="F197" s="15">
        <v>354</v>
      </c>
      <c r="G197" s="9">
        <v>338</v>
      </c>
      <c r="H197" s="9">
        <v>335</v>
      </c>
      <c r="I197" s="9">
        <v>0</v>
      </c>
      <c r="J197" s="20">
        <f t="shared" si="7"/>
        <v>1027</v>
      </c>
    </row>
    <row r="198" spans="1:10">
      <c r="A198" s="6">
        <v>10</v>
      </c>
      <c r="B198" s="18" t="s">
        <v>186</v>
      </c>
      <c r="C198" s="7">
        <v>1999</v>
      </c>
      <c r="D198" s="7">
        <v>40140</v>
      </c>
      <c r="E198" s="7">
        <v>200</v>
      </c>
      <c r="F198" s="15">
        <v>0</v>
      </c>
      <c r="G198" s="9">
        <v>325</v>
      </c>
      <c r="H198" s="9">
        <v>318</v>
      </c>
      <c r="I198" s="9">
        <v>329</v>
      </c>
      <c r="J198" s="20">
        <f t="shared" si="7"/>
        <v>972</v>
      </c>
    </row>
    <row r="199" spans="1:10">
      <c r="A199" s="6">
        <v>11</v>
      </c>
      <c r="B199" s="18" t="s">
        <v>187</v>
      </c>
      <c r="C199" s="7">
        <v>2001</v>
      </c>
      <c r="D199" s="7">
        <v>41636</v>
      </c>
      <c r="E199" s="7">
        <v>55</v>
      </c>
      <c r="F199" s="15">
        <v>0</v>
      </c>
      <c r="G199" s="9">
        <v>322</v>
      </c>
      <c r="H199" s="9">
        <v>319</v>
      </c>
      <c r="I199" s="9">
        <v>315</v>
      </c>
      <c r="J199" s="20">
        <f t="shared" si="7"/>
        <v>956</v>
      </c>
    </row>
    <row r="200" spans="1:10">
      <c r="A200" s="6">
        <v>12</v>
      </c>
      <c r="B200" s="2" t="s">
        <v>145</v>
      </c>
      <c r="C200" s="7">
        <v>2002</v>
      </c>
      <c r="D200" s="7">
        <v>0</v>
      </c>
      <c r="E200" s="7">
        <v>95</v>
      </c>
      <c r="F200" s="15">
        <v>289</v>
      </c>
      <c r="G200" s="9">
        <v>308</v>
      </c>
      <c r="H200" s="9">
        <v>298</v>
      </c>
      <c r="I200" s="9">
        <v>303</v>
      </c>
      <c r="J200" s="20">
        <f t="shared" si="7"/>
        <v>909</v>
      </c>
    </row>
    <row r="201" spans="1:10">
      <c r="A201" s="19">
        <v>13</v>
      </c>
      <c r="B201" s="18" t="s">
        <v>188</v>
      </c>
      <c r="C201" s="15">
        <v>2000</v>
      </c>
      <c r="D201" s="9">
        <v>41276</v>
      </c>
      <c r="E201" s="9">
        <v>95</v>
      </c>
      <c r="F201" s="16">
        <v>0</v>
      </c>
      <c r="G201" s="9">
        <v>257</v>
      </c>
      <c r="H201" s="9">
        <v>0</v>
      </c>
      <c r="I201" s="9">
        <v>0</v>
      </c>
      <c r="J201" s="20">
        <f t="shared" si="7"/>
        <v>257</v>
      </c>
    </row>
    <row r="203" spans="1:10" ht="15.75">
      <c r="B203" s="3" t="s">
        <v>135</v>
      </c>
      <c r="C203" s="1"/>
      <c r="E203" s="10"/>
      <c r="F203" s="25"/>
      <c r="G203" s="25"/>
    </row>
    <row r="204" spans="1:10" ht="15.75">
      <c r="B204" s="3" t="s">
        <v>172</v>
      </c>
      <c r="C204" s="1"/>
      <c r="D204" s="10"/>
      <c r="E204" s="10"/>
      <c r="F204" s="12"/>
      <c r="G204" s="10"/>
    </row>
    <row r="205" spans="1:10">
      <c r="A205" s="13" t="s">
        <v>192</v>
      </c>
      <c r="B205" s="5" t="s">
        <v>2</v>
      </c>
      <c r="C205" s="4" t="s">
        <v>3</v>
      </c>
      <c r="D205" s="4" t="s">
        <v>4</v>
      </c>
      <c r="E205" s="13" t="s">
        <v>177</v>
      </c>
      <c r="F205" s="13" t="s">
        <v>173</v>
      </c>
      <c r="G205" s="4" t="s">
        <v>174</v>
      </c>
      <c r="H205" s="4" t="s">
        <v>175</v>
      </c>
      <c r="I205" s="4" t="s">
        <v>176</v>
      </c>
      <c r="J205" s="14" t="s">
        <v>5</v>
      </c>
    </row>
    <row r="206" spans="1:10">
      <c r="A206" s="6">
        <v>1</v>
      </c>
      <c r="B206" s="2" t="s">
        <v>146</v>
      </c>
      <c r="C206" s="7">
        <v>1994</v>
      </c>
      <c r="D206" s="7">
        <v>37924</v>
      </c>
      <c r="E206" s="7">
        <v>95</v>
      </c>
      <c r="F206" s="15">
        <v>359</v>
      </c>
      <c r="G206" s="9">
        <v>348</v>
      </c>
      <c r="H206" s="9">
        <v>0</v>
      </c>
      <c r="I206" s="9">
        <v>362</v>
      </c>
      <c r="J206" s="20">
        <f>IF(F206 = "","0",IF(G206 = "",F206,IF(H206="",F206+G206,IF(I206="",F206+G206+H206,F206+G206+H206+I206-MIN(F206,G206,H206,I206)))))</f>
        <v>1069</v>
      </c>
    </row>
    <row r="207" spans="1:10">
      <c r="A207" s="6">
        <v>2</v>
      </c>
      <c r="B207" s="18" t="s">
        <v>189</v>
      </c>
      <c r="C207" s="7">
        <v>1998</v>
      </c>
      <c r="D207" s="7">
        <v>41085</v>
      </c>
      <c r="E207" s="7">
        <v>69</v>
      </c>
      <c r="F207" s="15">
        <v>0</v>
      </c>
      <c r="G207" s="9">
        <v>349</v>
      </c>
      <c r="H207" s="9">
        <v>352</v>
      </c>
      <c r="I207" s="9">
        <v>367</v>
      </c>
      <c r="J207" s="20">
        <f>IF(F207 = "","0",IF(G207 = "",F207,IF(H207="",F207+G207,IF(I207="",F207+G207+H207,F207+G207+H207+I207-MIN(F207,G207,H207,I207)))))</f>
        <v>1068</v>
      </c>
    </row>
    <row r="208" spans="1:10">
      <c r="A208" s="6">
        <v>3</v>
      </c>
      <c r="B208" s="2" t="s">
        <v>148</v>
      </c>
      <c r="C208" s="7">
        <v>1967</v>
      </c>
      <c r="D208" s="7">
        <v>32996</v>
      </c>
      <c r="E208" s="7">
        <v>905</v>
      </c>
      <c r="F208" s="15">
        <v>348</v>
      </c>
      <c r="G208" s="9">
        <v>360</v>
      </c>
      <c r="H208" s="9">
        <v>0</v>
      </c>
      <c r="I208" s="9">
        <v>358</v>
      </c>
      <c r="J208" s="20">
        <f>IF(F208 = "","0",IF(G208 = "",F208,IF(H208="",F208+G208,IF(I208="",F208+G208+H208,F208+G208+H208+I208-MIN(F208,G208,H208,I208)))))</f>
        <v>1066</v>
      </c>
    </row>
    <row r="209" spans="1:10">
      <c r="A209" s="6">
        <v>4</v>
      </c>
      <c r="B209" s="2" t="s">
        <v>149</v>
      </c>
      <c r="C209" s="7">
        <v>1963</v>
      </c>
      <c r="D209" s="7">
        <v>40753</v>
      </c>
      <c r="E209" s="7">
        <v>13</v>
      </c>
      <c r="F209" s="15">
        <v>318</v>
      </c>
      <c r="G209" s="9">
        <v>327</v>
      </c>
      <c r="H209" s="9">
        <v>316</v>
      </c>
      <c r="I209" s="9">
        <v>0</v>
      </c>
      <c r="J209" s="20">
        <f>IF(F209 = "","0",IF(G209 = "",F209,IF(H209="",F209+G209,IF(I209="",F209+G209+H209,F209+G209+H209+I209-MIN(F209,G209,H209,I209)))))</f>
        <v>961</v>
      </c>
    </row>
    <row r="210" spans="1:10">
      <c r="A210" s="6">
        <v>5</v>
      </c>
      <c r="B210" s="2" t="s">
        <v>147</v>
      </c>
      <c r="C210" s="7">
        <v>1977</v>
      </c>
      <c r="D210" s="7">
        <v>32388</v>
      </c>
      <c r="E210" s="7">
        <v>772</v>
      </c>
      <c r="F210" s="15">
        <v>357</v>
      </c>
      <c r="G210" s="9">
        <v>342</v>
      </c>
      <c r="H210" s="9">
        <v>0</v>
      </c>
      <c r="I210" s="9">
        <v>0</v>
      </c>
      <c r="J210" s="20">
        <f>IF(F210 = "","0",IF(G210 = "",F210,IF(H210="",F210+G210,IF(I210="",F210+G210+H210,F210+G210+H210+I210-MIN(F210,G210,H210,I210)))))</f>
        <v>699</v>
      </c>
    </row>
    <row r="212" spans="1:10" ht="15.75">
      <c r="B212" s="3" t="s">
        <v>150</v>
      </c>
      <c r="C212" s="1"/>
      <c r="E212" s="10"/>
      <c r="F212" s="12"/>
      <c r="G212" s="10"/>
      <c r="H212" s="25"/>
      <c r="I212" s="25"/>
    </row>
    <row r="213" spans="1:10" ht="15.75">
      <c r="B213" s="3" t="s">
        <v>171</v>
      </c>
      <c r="C213" s="1"/>
      <c r="D213" s="10"/>
      <c r="E213" s="10"/>
      <c r="F213" s="12"/>
      <c r="G213" s="10"/>
      <c r="H213" s="10"/>
      <c r="I213" s="10"/>
    </row>
    <row r="214" spans="1:10">
      <c r="A214" s="13" t="s">
        <v>192</v>
      </c>
      <c r="B214" s="5" t="s">
        <v>2</v>
      </c>
      <c r="C214" s="4" t="s">
        <v>3</v>
      </c>
      <c r="D214" s="4" t="s">
        <v>4</v>
      </c>
      <c r="E214" s="13" t="s">
        <v>177</v>
      </c>
      <c r="F214" s="13" t="s">
        <v>173</v>
      </c>
      <c r="G214" s="4" t="s">
        <v>174</v>
      </c>
      <c r="H214" s="4" t="s">
        <v>175</v>
      </c>
      <c r="I214" s="4" t="s">
        <v>176</v>
      </c>
      <c r="J214" s="14" t="s">
        <v>5</v>
      </c>
    </row>
    <row r="215" spans="1:10">
      <c r="A215" s="6">
        <v>1</v>
      </c>
      <c r="B215" s="2" t="s">
        <v>151</v>
      </c>
      <c r="C215" s="7">
        <v>1975</v>
      </c>
      <c r="D215" s="7">
        <v>39247</v>
      </c>
      <c r="E215" s="7">
        <v>13</v>
      </c>
      <c r="F215" s="15">
        <v>562</v>
      </c>
      <c r="G215" s="9">
        <v>564</v>
      </c>
      <c r="H215" s="9">
        <v>555</v>
      </c>
      <c r="I215" s="9">
        <v>0</v>
      </c>
      <c r="J215" s="20">
        <f t="shared" ref="J215:J231" si="8">IF(F215 = "","0",IF(G215 = "",F215,IF(H215="",F215+G215,IF(I215="",F215+G215+H215,F215+G215+H215+I215-MIN(F215,G215,H215,I215)))))</f>
        <v>1681</v>
      </c>
    </row>
    <row r="216" spans="1:10">
      <c r="A216" s="6">
        <v>2</v>
      </c>
      <c r="B216" s="2" t="s">
        <v>152</v>
      </c>
      <c r="C216" s="7">
        <v>1973</v>
      </c>
      <c r="D216" s="7">
        <v>22030</v>
      </c>
      <c r="E216" s="7">
        <v>95</v>
      </c>
      <c r="F216" s="15">
        <v>557</v>
      </c>
      <c r="G216" s="9">
        <v>558</v>
      </c>
      <c r="H216" s="9">
        <v>550</v>
      </c>
      <c r="I216" s="9">
        <v>556</v>
      </c>
      <c r="J216" s="20">
        <f t="shared" si="8"/>
        <v>1671</v>
      </c>
    </row>
    <row r="217" spans="1:10">
      <c r="A217" s="6">
        <v>3</v>
      </c>
      <c r="B217" s="2" t="s">
        <v>155</v>
      </c>
      <c r="C217" s="7">
        <v>1993</v>
      </c>
      <c r="D217" s="7">
        <v>36234</v>
      </c>
      <c r="E217" s="7">
        <v>95</v>
      </c>
      <c r="F217" s="15">
        <v>538</v>
      </c>
      <c r="G217" s="9">
        <v>549</v>
      </c>
      <c r="H217" s="9">
        <v>557</v>
      </c>
      <c r="I217" s="9">
        <v>551</v>
      </c>
      <c r="J217" s="20">
        <f t="shared" si="8"/>
        <v>1657</v>
      </c>
    </row>
    <row r="218" spans="1:10">
      <c r="A218" s="6">
        <v>4</v>
      </c>
      <c r="B218" s="2" t="s">
        <v>154</v>
      </c>
      <c r="C218" s="7">
        <v>1968</v>
      </c>
      <c r="D218" s="7">
        <v>9117</v>
      </c>
      <c r="E218" s="7">
        <v>905</v>
      </c>
      <c r="F218" s="15">
        <v>542</v>
      </c>
      <c r="G218" s="9">
        <v>563</v>
      </c>
      <c r="H218" s="9">
        <v>545</v>
      </c>
      <c r="I218" s="9">
        <v>545</v>
      </c>
      <c r="J218" s="20">
        <f t="shared" si="8"/>
        <v>1653</v>
      </c>
    </row>
    <row r="219" spans="1:10">
      <c r="A219" s="6">
        <v>5</v>
      </c>
      <c r="B219" s="2" t="s">
        <v>153</v>
      </c>
      <c r="C219" s="7">
        <v>1988</v>
      </c>
      <c r="D219" s="7">
        <v>34943</v>
      </c>
      <c r="E219" s="7">
        <v>19</v>
      </c>
      <c r="F219" s="15">
        <v>554</v>
      </c>
      <c r="G219" s="9">
        <v>547</v>
      </c>
      <c r="H219" s="9">
        <v>0</v>
      </c>
      <c r="I219" s="9">
        <v>549</v>
      </c>
      <c r="J219" s="20">
        <f t="shared" si="8"/>
        <v>1650</v>
      </c>
    </row>
    <row r="220" spans="1:10">
      <c r="A220" s="6">
        <v>6</v>
      </c>
      <c r="B220" s="2" t="s">
        <v>156</v>
      </c>
      <c r="C220" s="7">
        <v>1970</v>
      </c>
      <c r="D220" s="7">
        <v>39613</v>
      </c>
      <c r="E220" s="7">
        <v>200</v>
      </c>
      <c r="F220" s="15">
        <v>531</v>
      </c>
      <c r="G220" s="9">
        <v>540</v>
      </c>
      <c r="H220" s="9">
        <v>543</v>
      </c>
      <c r="I220" s="9">
        <v>537</v>
      </c>
      <c r="J220" s="20">
        <f t="shared" si="8"/>
        <v>1620</v>
      </c>
    </row>
    <row r="221" spans="1:10">
      <c r="A221" s="6">
        <v>7</v>
      </c>
      <c r="B221" s="2" t="s">
        <v>158</v>
      </c>
      <c r="C221" s="7">
        <v>1985</v>
      </c>
      <c r="D221" s="7">
        <v>0</v>
      </c>
      <c r="E221" s="7">
        <v>95</v>
      </c>
      <c r="F221" s="15">
        <v>517</v>
      </c>
      <c r="G221" s="9">
        <v>531</v>
      </c>
      <c r="H221" s="9">
        <v>547</v>
      </c>
      <c r="I221" s="9">
        <v>536</v>
      </c>
      <c r="J221" s="20">
        <f t="shared" si="8"/>
        <v>1614</v>
      </c>
    </row>
    <row r="222" spans="1:10">
      <c r="A222" s="6">
        <v>8</v>
      </c>
      <c r="B222" s="2" t="s">
        <v>157</v>
      </c>
      <c r="C222" s="7">
        <v>1978</v>
      </c>
      <c r="D222" s="7">
        <v>38856</v>
      </c>
      <c r="E222" s="7">
        <v>55</v>
      </c>
      <c r="F222" s="15">
        <v>526</v>
      </c>
      <c r="G222" s="9">
        <v>528</v>
      </c>
      <c r="H222" s="9">
        <v>544</v>
      </c>
      <c r="I222" s="9">
        <v>534</v>
      </c>
      <c r="J222" s="20">
        <f t="shared" si="8"/>
        <v>1606</v>
      </c>
    </row>
    <row r="223" spans="1:10">
      <c r="A223" s="6">
        <v>9</v>
      </c>
      <c r="B223" s="2" t="s">
        <v>160</v>
      </c>
      <c r="C223" s="7">
        <v>1973</v>
      </c>
      <c r="D223" s="7">
        <v>40166</v>
      </c>
      <c r="E223" s="7">
        <v>45</v>
      </c>
      <c r="F223" s="15">
        <v>509</v>
      </c>
      <c r="G223" s="9">
        <v>506</v>
      </c>
      <c r="H223" s="9">
        <v>526</v>
      </c>
      <c r="I223" s="9">
        <v>518</v>
      </c>
      <c r="J223" s="20">
        <f t="shared" si="8"/>
        <v>1553</v>
      </c>
    </row>
    <row r="224" spans="1:10">
      <c r="A224" s="6">
        <v>10</v>
      </c>
      <c r="B224" s="18" t="s">
        <v>168</v>
      </c>
      <c r="C224" s="7">
        <v>1966</v>
      </c>
      <c r="D224" s="7">
        <v>1702</v>
      </c>
      <c r="E224" s="7">
        <v>905</v>
      </c>
      <c r="F224" s="15">
        <v>503</v>
      </c>
      <c r="G224" s="9">
        <v>501</v>
      </c>
      <c r="H224" s="9">
        <v>514</v>
      </c>
      <c r="I224" s="9">
        <v>0</v>
      </c>
      <c r="J224" s="20">
        <f t="shared" si="8"/>
        <v>1518</v>
      </c>
    </row>
    <row r="225" spans="1:10">
      <c r="A225" s="6">
        <v>11</v>
      </c>
      <c r="B225" s="2" t="s">
        <v>159</v>
      </c>
      <c r="C225" s="7">
        <v>1973</v>
      </c>
      <c r="D225" s="7">
        <v>1516</v>
      </c>
      <c r="E225" s="7">
        <v>772</v>
      </c>
      <c r="F225" s="15">
        <v>515</v>
      </c>
      <c r="G225" s="9">
        <v>501</v>
      </c>
      <c r="H225" s="9">
        <v>502</v>
      </c>
      <c r="I225" s="9">
        <v>0</v>
      </c>
      <c r="J225" s="20">
        <f t="shared" si="8"/>
        <v>1518</v>
      </c>
    </row>
    <row r="226" spans="1:10">
      <c r="A226" s="6">
        <v>12</v>
      </c>
      <c r="B226" s="2" t="s">
        <v>82</v>
      </c>
      <c r="C226" s="7">
        <v>1974</v>
      </c>
      <c r="D226" s="7">
        <v>41027</v>
      </c>
      <c r="E226" s="7">
        <v>45</v>
      </c>
      <c r="F226" s="15">
        <v>504</v>
      </c>
      <c r="G226" s="9">
        <v>511</v>
      </c>
      <c r="H226" s="9">
        <v>493</v>
      </c>
      <c r="I226" s="9">
        <v>0</v>
      </c>
      <c r="J226" s="20">
        <f t="shared" si="8"/>
        <v>1508</v>
      </c>
    </row>
    <row r="227" spans="1:10">
      <c r="A227" s="6">
        <v>13</v>
      </c>
      <c r="B227" s="2" t="s">
        <v>161</v>
      </c>
      <c r="C227" s="7">
        <v>1996</v>
      </c>
      <c r="D227" s="7">
        <v>37923</v>
      </c>
      <c r="E227" s="7">
        <v>95</v>
      </c>
      <c r="F227" s="15">
        <v>505</v>
      </c>
      <c r="G227" s="9">
        <v>487</v>
      </c>
      <c r="H227" s="9">
        <v>505</v>
      </c>
      <c r="I227" s="9">
        <v>491</v>
      </c>
      <c r="J227" s="20">
        <f t="shared" si="8"/>
        <v>1501</v>
      </c>
    </row>
    <row r="228" spans="1:10">
      <c r="A228" s="6">
        <v>14</v>
      </c>
      <c r="B228" s="2" t="s">
        <v>162</v>
      </c>
      <c r="C228" s="7">
        <v>1972</v>
      </c>
      <c r="D228" s="7">
        <v>0</v>
      </c>
      <c r="E228" s="7">
        <v>45</v>
      </c>
      <c r="F228" s="15">
        <v>498</v>
      </c>
      <c r="G228" s="9">
        <v>499</v>
      </c>
      <c r="H228" s="9">
        <v>0</v>
      </c>
      <c r="I228" s="9">
        <v>491</v>
      </c>
      <c r="J228" s="20">
        <f t="shared" si="8"/>
        <v>1488</v>
      </c>
    </row>
    <row r="229" spans="1:10">
      <c r="A229" s="6">
        <v>15</v>
      </c>
      <c r="B229" s="18" t="s">
        <v>199</v>
      </c>
      <c r="C229" s="7">
        <v>1971</v>
      </c>
      <c r="D229" s="7">
        <v>22812</v>
      </c>
      <c r="E229" s="7">
        <v>731</v>
      </c>
      <c r="F229" s="15">
        <v>0</v>
      </c>
      <c r="G229" s="9">
        <v>0</v>
      </c>
      <c r="H229" s="9">
        <v>507</v>
      </c>
      <c r="I229" s="9">
        <v>508</v>
      </c>
      <c r="J229" s="20">
        <f t="shared" si="8"/>
        <v>1015</v>
      </c>
    </row>
    <row r="230" spans="1:10">
      <c r="A230" s="6">
        <v>16</v>
      </c>
      <c r="B230" s="18" t="s">
        <v>191</v>
      </c>
      <c r="C230" s="7">
        <v>1998</v>
      </c>
      <c r="D230" s="7">
        <v>37773</v>
      </c>
      <c r="E230" s="7">
        <v>69</v>
      </c>
      <c r="F230" s="15">
        <v>0</v>
      </c>
      <c r="G230" s="9">
        <v>548</v>
      </c>
      <c r="H230" s="9">
        <v>0</v>
      </c>
      <c r="I230" s="9">
        <v>0</v>
      </c>
      <c r="J230" s="20">
        <f t="shared" si="8"/>
        <v>548</v>
      </c>
    </row>
    <row r="231" spans="1:10">
      <c r="A231" s="6">
        <v>17</v>
      </c>
      <c r="B231" s="18" t="s">
        <v>190</v>
      </c>
      <c r="C231" s="7">
        <v>1969</v>
      </c>
      <c r="D231" s="7">
        <v>1575</v>
      </c>
      <c r="E231" s="7">
        <v>69</v>
      </c>
      <c r="F231" s="15">
        <v>0</v>
      </c>
      <c r="G231" s="9">
        <v>453</v>
      </c>
      <c r="H231" s="9">
        <v>0</v>
      </c>
      <c r="I231" s="9">
        <v>0</v>
      </c>
      <c r="J231" s="20">
        <f t="shared" si="8"/>
        <v>453</v>
      </c>
    </row>
    <row r="233" spans="1:10" ht="15.75">
      <c r="B233" s="3" t="s">
        <v>150</v>
      </c>
      <c r="C233" s="1"/>
      <c r="E233" s="10"/>
      <c r="F233" s="12"/>
      <c r="G233" s="10"/>
      <c r="H233" s="25"/>
      <c r="I233" s="25"/>
    </row>
    <row r="234" spans="1:10" ht="15.75">
      <c r="B234" s="3" t="s">
        <v>125</v>
      </c>
      <c r="C234" s="1"/>
      <c r="D234" s="10"/>
      <c r="E234" s="10"/>
      <c r="F234" s="12"/>
      <c r="G234" s="10"/>
      <c r="H234" s="10"/>
      <c r="I234" s="10"/>
    </row>
    <row r="235" spans="1:10">
      <c r="A235" s="13" t="s">
        <v>192</v>
      </c>
      <c r="B235" s="5" t="s">
        <v>2</v>
      </c>
      <c r="C235" s="4" t="s">
        <v>3</v>
      </c>
      <c r="D235" s="4" t="s">
        <v>4</v>
      </c>
      <c r="E235" s="13" t="s">
        <v>177</v>
      </c>
      <c r="F235" s="13" t="s">
        <v>173</v>
      </c>
      <c r="G235" s="4" t="s">
        <v>174</v>
      </c>
      <c r="H235" s="4" t="s">
        <v>175</v>
      </c>
      <c r="I235" s="4" t="s">
        <v>176</v>
      </c>
      <c r="J235" s="14" t="s">
        <v>5</v>
      </c>
    </row>
    <row r="236" spans="1:10">
      <c r="A236" s="6">
        <v>1</v>
      </c>
      <c r="B236" s="2" t="s">
        <v>163</v>
      </c>
      <c r="C236" s="7">
        <v>1955</v>
      </c>
      <c r="D236" s="7">
        <v>11299</v>
      </c>
      <c r="E236" s="7">
        <v>95</v>
      </c>
      <c r="F236" s="15">
        <v>559</v>
      </c>
      <c r="G236" s="9">
        <v>559</v>
      </c>
      <c r="H236" s="9">
        <v>549</v>
      </c>
      <c r="I236" s="9">
        <v>562</v>
      </c>
      <c r="J236" s="20">
        <f t="shared" ref="J236:J242" si="9">IF(F236 = "","0",IF(G236 = "",F236,IF(H236="",F236+G236,IF(I236="",F236+G236+H236,F236+G236+H236+I236-MIN(F236,G236,H236,I236)))))</f>
        <v>1680</v>
      </c>
    </row>
    <row r="237" spans="1:10">
      <c r="A237" s="6">
        <v>2</v>
      </c>
      <c r="B237" s="2" t="s">
        <v>164</v>
      </c>
      <c r="C237" s="7">
        <v>1942</v>
      </c>
      <c r="D237" s="7">
        <v>14099</v>
      </c>
      <c r="E237" s="7">
        <v>28</v>
      </c>
      <c r="F237" s="15">
        <v>539</v>
      </c>
      <c r="G237" s="9">
        <v>511</v>
      </c>
      <c r="H237" s="9">
        <v>540</v>
      </c>
      <c r="I237" s="9">
        <v>537</v>
      </c>
      <c r="J237" s="20">
        <f t="shared" si="9"/>
        <v>1616</v>
      </c>
    </row>
    <row r="238" spans="1:10">
      <c r="A238" s="6">
        <v>3</v>
      </c>
      <c r="B238" s="2" t="s">
        <v>165</v>
      </c>
      <c r="C238" s="7">
        <v>1952</v>
      </c>
      <c r="D238" s="7">
        <v>6808</v>
      </c>
      <c r="E238" s="7">
        <v>437</v>
      </c>
      <c r="F238" s="15">
        <v>537</v>
      </c>
      <c r="G238" s="9">
        <v>535</v>
      </c>
      <c r="H238" s="9">
        <v>528</v>
      </c>
      <c r="I238" s="9">
        <v>540</v>
      </c>
      <c r="J238" s="20">
        <f t="shared" si="9"/>
        <v>1612</v>
      </c>
    </row>
    <row r="239" spans="1:10">
      <c r="A239" s="6">
        <v>4</v>
      </c>
      <c r="B239" s="2" t="s">
        <v>166</v>
      </c>
      <c r="C239" s="7">
        <v>1958</v>
      </c>
      <c r="D239" s="7">
        <v>38881</v>
      </c>
      <c r="E239" s="7">
        <v>200</v>
      </c>
      <c r="F239" s="15">
        <v>532</v>
      </c>
      <c r="G239" s="9">
        <v>528</v>
      </c>
      <c r="H239" s="9">
        <v>522</v>
      </c>
      <c r="I239" s="9">
        <v>537</v>
      </c>
      <c r="J239" s="20">
        <f t="shared" si="9"/>
        <v>1597</v>
      </c>
    </row>
    <row r="240" spans="1:10">
      <c r="A240" s="6">
        <v>5</v>
      </c>
      <c r="B240" s="2" t="s">
        <v>167</v>
      </c>
      <c r="C240" s="7">
        <v>1957</v>
      </c>
      <c r="D240" s="7">
        <v>5826</v>
      </c>
      <c r="E240" s="7">
        <v>772</v>
      </c>
      <c r="F240" s="15">
        <v>525</v>
      </c>
      <c r="G240" s="9">
        <v>506</v>
      </c>
      <c r="H240" s="9">
        <v>506</v>
      </c>
      <c r="I240" s="9">
        <v>0</v>
      </c>
      <c r="J240" s="20">
        <f t="shared" si="9"/>
        <v>1537</v>
      </c>
    </row>
    <row r="241" spans="1:10">
      <c r="A241" s="6">
        <v>6</v>
      </c>
      <c r="B241" s="2" t="s">
        <v>169</v>
      </c>
      <c r="C241" s="7">
        <v>1952</v>
      </c>
      <c r="D241" s="7">
        <v>39680</v>
      </c>
      <c r="E241" s="7">
        <v>200</v>
      </c>
      <c r="F241" s="15">
        <v>482</v>
      </c>
      <c r="G241" s="9">
        <v>489</v>
      </c>
      <c r="H241" s="9">
        <v>498</v>
      </c>
      <c r="I241" s="9">
        <v>490</v>
      </c>
      <c r="J241" s="20">
        <f t="shared" si="9"/>
        <v>1477</v>
      </c>
    </row>
    <row r="242" spans="1:10">
      <c r="A242" s="6">
        <v>7</v>
      </c>
      <c r="B242" s="2" t="s">
        <v>170</v>
      </c>
      <c r="C242" s="7">
        <v>1960</v>
      </c>
      <c r="D242" s="7">
        <v>0</v>
      </c>
      <c r="E242" s="7">
        <v>32</v>
      </c>
      <c r="F242" s="15">
        <v>431</v>
      </c>
      <c r="G242" s="9">
        <v>0</v>
      </c>
      <c r="H242" s="9">
        <v>0</v>
      </c>
      <c r="I242" s="9">
        <v>0</v>
      </c>
      <c r="J242" s="20">
        <f t="shared" si="9"/>
        <v>431</v>
      </c>
    </row>
  </sheetData>
  <sortState ref="B217:J233">
    <sortCondition descending="1" ref="J217:J233"/>
    <sortCondition descending="1" ref="I217:I233"/>
  </sortState>
  <mergeCells count="10">
    <mergeCell ref="A1:J1"/>
    <mergeCell ref="H233:I233"/>
    <mergeCell ref="F82:G82"/>
    <mergeCell ref="F113:G113"/>
    <mergeCell ref="F134:G134"/>
    <mergeCell ref="H152:I152"/>
    <mergeCell ref="H172:I172"/>
    <mergeCell ref="F186:G186"/>
    <mergeCell ref="F203:G203"/>
    <mergeCell ref="H212:I212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Celkové</vt:lpstr>
    </vt:vector>
  </TitlesOfParts>
  <Company>SCOPI_software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pavel.skopovy</dc:creator>
  <cp:lastModifiedBy>Milan</cp:lastModifiedBy>
  <cp:lastPrinted>2017-01-16T12:32:46Z</cp:lastPrinted>
  <dcterms:created xsi:type="dcterms:W3CDTF">2009-06-30T08:16:04Z</dcterms:created>
  <dcterms:modified xsi:type="dcterms:W3CDTF">2017-01-16T12:34:14Z</dcterms:modified>
</cp:coreProperties>
</file>