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0"/>
  </bookViews>
  <sheets>
    <sheet name="vysledky" sheetId="1" r:id="rId1"/>
    <sheet name="seznam" sheetId="2" r:id="rId2"/>
    <sheet name="List3" sheetId="3" r:id="rId3"/>
  </sheets>
  <externalReferences>
    <externalReference r:id="rId6"/>
    <externalReference r:id="rId7"/>
  </externalReferences>
  <definedNames>
    <definedName name="_xlnm._FilterDatabase" localSheetId="1" hidden="1">'seznam'!$A$3:$F$73</definedName>
  </definedNames>
  <calcPr fullCalcOnLoad="1"/>
</workbook>
</file>

<file path=xl/sharedStrings.xml><?xml version="1.0" encoding="utf-8"?>
<sst xmlns="http://schemas.openxmlformats.org/spreadsheetml/2006/main" count="320" uniqueCount="172">
  <si>
    <t xml:space="preserve">               V ý s l e d k o v á    l i s t i n a</t>
  </si>
  <si>
    <t>st.č.</t>
  </si>
  <si>
    <t>jméno   příjmení</t>
  </si>
  <si>
    <t>nar.</t>
  </si>
  <si>
    <t>poř.</t>
  </si>
  <si>
    <t>Místo soutěže: Dvory</t>
  </si>
  <si>
    <t>Pořadatel: SSK Dvory 0037</t>
  </si>
  <si>
    <t>Zařazení do kategorie:</t>
  </si>
  <si>
    <t xml:space="preserve">   II</t>
  </si>
  <si>
    <t>č.pr.</t>
  </si>
  <si>
    <t>č.kl.</t>
  </si>
  <si>
    <t>celk.</t>
  </si>
  <si>
    <t>název kl.</t>
  </si>
  <si>
    <t xml:space="preserve">          terče</t>
  </si>
  <si>
    <t>Hl. rozhodčí: Slavata A. A -0091</t>
  </si>
  <si>
    <t>PHK: Hozák V.      B - 0376</t>
  </si>
  <si>
    <t xml:space="preserve">  VT</t>
  </si>
  <si>
    <t>Celkem v databázi</t>
  </si>
  <si>
    <t xml:space="preserve">      Seznam závodníků puška</t>
  </si>
  <si>
    <t>Baťková Barbora</t>
  </si>
  <si>
    <t xml:space="preserve">   AVZO</t>
  </si>
  <si>
    <t>Neratovice</t>
  </si>
  <si>
    <t>Barabashev Daniil</t>
  </si>
  <si>
    <t>nový</t>
  </si>
  <si>
    <t>DDM P-5</t>
  </si>
  <si>
    <t>Borkovcová Klára</t>
  </si>
  <si>
    <t>M.Boleslav</t>
  </si>
  <si>
    <t>Caska Martin</t>
  </si>
  <si>
    <t>DDM Pha 5</t>
  </si>
  <si>
    <t>Castr Jan</t>
  </si>
  <si>
    <t>Brandýs</t>
  </si>
  <si>
    <t>Cintl Martin</t>
  </si>
  <si>
    <t>DDM Kolín</t>
  </si>
  <si>
    <t>Čermák Josef</t>
  </si>
  <si>
    <t>Demjan Jakub</t>
  </si>
  <si>
    <t xml:space="preserve">Brandýs </t>
  </si>
  <si>
    <t>Dušička Radek</t>
  </si>
  <si>
    <t>Dvořák Tomáš</t>
  </si>
  <si>
    <t>Fejfar Patrik</t>
  </si>
  <si>
    <t>Bohemia Pdy</t>
  </si>
  <si>
    <t>Filounová Barbora</t>
  </si>
  <si>
    <t>Kolín</t>
  </si>
  <si>
    <t>Geiger Erik</t>
  </si>
  <si>
    <t>Geiger Jan</t>
  </si>
  <si>
    <t>Gladkov Martin</t>
  </si>
  <si>
    <t>Rohozec</t>
  </si>
  <si>
    <t>Gottlieb Michal</t>
  </si>
  <si>
    <t>Gúrtler Filip</t>
  </si>
  <si>
    <t>Gürtlerová Eva</t>
  </si>
  <si>
    <t>Hájek David</t>
  </si>
  <si>
    <t>Hambálek Vítězslav</t>
  </si>
  <si>
    <t>Hencl Marek</t>
  </si>
  <si>
    <t>Henych Kryštof</t>
  </si>
  <si>
    <t>Hnida David</t>
  </si>
  <si>
    <t>Holoubek Josef</t>
  </si>
  <si>
    <t>Jamrich Milan</t>
  </si>
  <si>
    <t>Delta Pha</t>
  </si>
  <si>
    <t>Jechová Marie</t>
  </si>
  <si>
    <t>Jeřábek Václav</t>
  </si>
  <si>
    <t>Ježková Helena</t>
  </si>
  <si>
    <t>Karmelitová Aneta</t>
  </si>
  <si>
    <t>Kliment Dominik</t>
  </si>
  <si>
    <t>Kopecká Michaela</t>
  </si>
  <si>
    <t>Kotková Petra</t>
  </si>
  <si>
    <t>Kraus Richard</t>
  </si>
  <si>
    <t>Lapáček Ondřej</t>
  </si>
  <si>
    <t>Mašinda Pavel</t>
  </si>
  <si>
    <t>Mensdorff Adam</t>
  </si>
  <si>
    <t>Míka Dominik</t>
  </si>
  <si>
    <t>Benešov</t>
  </si>
  <si>
    <t>Mikšovská Monika</t>
  </si>
  <si>
    <t>Milko Ondřej</t>
  </si>
  <si>
    <t>Míšek Karel</t>
  </si>
  <si>
    <t>Miškovský Miloš</t>
  </si>
  <si>
    <t>Navrátil Michal</t>
  </si>
  <si>
    <t>Nepejchal Filip</t>
  </si>
  <si>
    <t>Novák Ondřej</t>
  </si>
  <si>
    <t>Ondráček David</t>
  </si>
  <si>
    <t>Dvory</t>
  </si>
  <si>
    <t>Pánek Šimon</t>
  </si>
  <si>
    <t>Manušice</t>
  </si>
  <si>
    <t>Paprocká Kateřina</t>
  </si>
  <si>
    <t>Píša Jaroslav</t>
  </si>
  <si>
    <t>Píša Lukáš</t>
  </si>
  <si>
    <t>Pokorný Tomáš</t>
  </si>
  <si>
    <t>Polášek Lukáš</t>
  </si>
  <si>
    <t>Povolný Tomáš</t>
  </si>
  <si>
    <t>Pšád Ondřej</t>
  </si>
  <si>
    <t>Reichert Ondřej</t>
  </si>
  <si>
    <t>Rýglová Anna</t>
  </si>
  <si>
    <t>Schneider Jiří</t>
  </si>
  <si>
    <t>Sloboda Šimon</t>
  </si>
  <si>
    <t>Soudil Dominik</t>
  </si>
  <si>
    <t>Svoboda David</t>
  </si>
  <si>
    <t>Sýkora Lukáš</t>
  </si>
  <si>
    <t>Šanda Jiří</t>
  </si>
  <si>
    <t>Šmíd Václav</t>
  </si>
  <si>
    <t>Šubrt Matěj</t>
  </si>
  <si>
    <t>Uher Martin</t>
  </si>
  <si>
    <t>Urbanová Kateřina</t>
  </si>
  <si>
    <t>Vaníček David</t>
  </si>
  <si>
    <t>Vavrous Marek</t>
  </si>
  <si>
    <t>Votroubek Daniel</t>
  </si>
  <si>
    <t>Záliger Tomáš</t>
  </si>
  <si>
    <t>Zmátlo Matěj</t>
  </si>
  <si>
    <t>Kučeva Denis</t>
  </si>
  <si>
    <t>Nováková Karolína</t>
  </si>
  <si>
    <t>Hanuš Karel</t>
  </si>
  <si>
    <t>Jeřábková Tereza</t>
  </si>
  <si>
    <t>Mejda Jiří</t>
  </si>
  <si>
    <t>Žižka Ivan</t>
  </si>
  <si>
    <t>Praha</t>
  </si>
  <si>
    <t>Skalová Kateřina</t>
  </si>
  <si>
    <t>Vadinská Denisa</t>
  </si>
  <si>
    <t>Kožuriková Daniela</t>
  </si>
  <si>
    <t>Novotný Lukáš</t>
  </si>
  <si>
    <t>Semecký Ondřej</t>
  </si>
  <si>
    <t>Přezletice</t>
  </si>
  <si>
    <t>Linhartová Magdal.</t>
  </si>
  <si>
    <t>Škoda MB</t>
  </si>
  <si>
    <t>Dobrkovský Daniel</t>
  </si>
  <si>
    <t>Trávníček Jaroslav</t>
  </si>
  <si>
    <t>Bauer Adam</t>
  </si>
  <si>
    <t>Kučera Daniel</t>
  </si>
  <si>
    <t>Čalkovský Mojmír</t>
  </si>
  <si>
    <t>Hříbal Antonín</t>
  </si>
  <si>
    <t>Doubek Martin</t>
  </si>
  <si>
    <t>Janoušková Kateřina</t>
  </si>
  <si>
    <t>Rusňák Matěj</t>
  </si>
  <si>
    <t>Vinšová Johana</t>
  </si>
  <si>
    <t>Bodanský Vít</t>
  </si>
  <si>
    <t>Fadrhonc Lukáš</t>
  </si>
  <si>
    <t>Disciplina: LM a SM 60</t>
  </si>
  <si>
    <t>Druh soutěže:    jednotlivci</t>
  </si>
  <si>
    <t>Doležal Jaroslav</t>
  </si>
  <si>
    <t>Cosmanos</t>
  </si>
  <si>
    <t>Poděbrady</t>
  </si>
  <si>
    <t>Güttlová Viktorie</t>
  </si>
  <si>
    <t>Jeřábek Zdeněk</t>
  </si>
  <si>
    <t>Kupec Ondřej</t>
  </si>
  <si>
    <t>Kurzveil Jan</t>
  </si>
  <si>
    <t>Novák Lukáš</t>
  </si>
  <si>
    <t>Nováková Lenka</t>
  </si>
  <si>
    <t>Novotný Vojtěch</t>
  </si>
  <si>
    <t>Paprocký Miloš</t>
  </si>
  <si>
    <t>Pospíšilová Tereza</t>
  </si>
  <si>
    <t>Vaněk Jiří</t>
  </si>
  <si>
    <t>Vrátný Tomáš</t>
  </si>
  <si>
    <t>Název soutěže : Memoriál Fr. Myšky   29.r.</t>
  </si>
  <si>
    <t>Datum soutěže :  16. září 2017</t>
  </si>
  <si>
    <t>Říha Jakub</t>
  </si>
  <si>
    <t>Vlašim</t>
  </si>
  <si>
    <t>a</t>
  </si>
  <si>
    <t>Tůma Ivan</t>
  </si>
  <si>
    <t>N.Lesy</t>
  </si>
  <si>
    <t>Hájková Barbora</t>
  </si>
  <si>
    <t>Vondráček Daniel</t>
  </si>
  <si>
    <t>Pdy</t>
  </si>
  <si>
    <t>Tandler Vojtěch</t>
  </si>
  <si>
    <t>Stránský Milan</t>
  </si>
  <si>
    <t>Novotná Tereza</t>
  </si>
  <si>
    <t>Makovská Lucie</t>
  </si>
  <si>
    <t>Houžvička Filip</t>
  </si>
  <si>
    <t>Smíšek Vlastimil</t>
  </si>
  <si>
    <t>Baytalon Rostislav</t>
  </si>
  <si>
    <t>klub.</t>
  </si>
  <si>
    <t>Hněvsová Hana</t>
  </si>
  <si>
    <t>Klimánek Miroslav</t>
  </si>
  <si>
    <t>Loyd Jablon.</t>
  </si>
  <si>
    <t>Karel Josef</t>
  </si>
  <si>
    <t>Hulíková Dana</t>
  </si>
  <si>
    <t xml:space="preserve">Kategorie: 1. M,J,S,V;  2.Ž,Jky,D; 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</si>
</sst>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  <numFmt numFmtId="165" formatCode="00000"/>
    <numFmt numFmtId="166" formatCode="00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6"/>
      <name val="Arial CE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0"/>
    </font>
    <font>
      <sz val="12"/>
      <name val="Arial CE"/>
      <family val="2"/>
    </font>
    <font>
      <sz val="8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8" xfId="0" applyBorder="1" applyAlignment="1">
      <alignment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19" xfId="0" applyBorder="1" applyAlignment="1">
      <alignment/>
    </xf>
    <xf numFmtId="0" fontId="0" fillId="0" borderId="2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4" fillId="0" borderId="31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0" fillId="33" borderId="18" xfId="0" applyFont="1" applyFill="1" applyBorder="1" applyAlignment="1">
      <alignment/>
    </xf>
    <xf numFmtId="164" fontId="0" fillId="0" borderId="18" xfId="0" applyNumberFormat="1" applyBorder="1" applyAlignment="1">
      <alignment/>
    </xf>
    <xf numFmtId="0" fontId="9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8" xfId="0" applyFont="1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164" fontId="0" fillId="0" borderId="18" xfId="0" applyNumberFormat="1" applyFont="1" applyBorder="1" applyAlignment="1">
      <alignment/>
    </xf>
    <xf numFmtId="0" fontId="9" fillId="0" borderId="18" xfId="0" applyFont="1" applyBorder="1" applyAlignment="1">
      <alignment/>
    </xf>
    <xf numFmtId="165" fontId="0" fillId="0" borderId="18" xfId="0" applyNumberFormat="1" applyFont="1" applyBorder="1" applyAlignment="1">
      <alignment/>
    </xf>
    <xf numFmtId="166" fontId="0" fillId="0" borderId="18" xfId="0" applyNumberFormat="1" applyFont="1" applyBorder="1" applyAlignment="1">
      <alignment/>
    </xf>
    <xf numFmtId="0" fontId="9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6" xfId="0" applyFont="1" applyBorder="1" applyAlignment="1">
      <alignment/>
    </xf>
    <xf numFmtId="165" fontId="0" fillId="0" borderId="18" xfId="0" applyNumberForma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4" xfId="0" applyBorder="1" applyAlignment="1">
      <alignment/>
    </xf>
    <xf numFmtId="0" fontId="9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7" fillId="0" borderId="30" xfId="0" applyFont="1" applyBorder="1" applyAlignment="1">
      <alignment/>
    </xf>
    <xf numFmtId="166" fontId="0" fillId="0" borderId="18" xfId="0" applyNumberFormat="1" applyBorder="1" applyAlignment="1">
      <alignment/>
    </xf>
    <xf numFmtId="166" fontId="7" fillId="0" borderId="18" xfId="0" applyNumberFormat="1" applyFont="1" applyBorder="1" applyAlignment="1">
      <alignment/>
    </xf>
    <xf numFmtId="166" fontId="0" fillId="0" borderId="18" xfId="0" applyNumberFormat="1" applyFont="1" applyBorder="1" applyAlignment="1">
      <alignment/>
    </xf>
    <xf numFmtId="166" fontId="0" fillId="0" borderId="18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34" xfId="0" applyFont="1" applyBorder="1" applyAlignment="1">
      <alignment/>
    </xf>
    <xf numFmtId="164" fontId="7" fillId="0" borderId="18" xfId="0" applyNumberFormat="1" applyFont="1" applyBorder="1" applyAlignment="1">
      <alignment/>
    </xf>
    <xf numFmtId="165" fontId="0" fillId="0" borderId="25" xfId="0" applyNumberFormat="1" applyFont="1" applyBorder="1" applyAlignment="1">
      <alignment/>
    </xf>
    <xf numFmtId="164" fontId="0" fillId="0" borderId="25" xfId="0" applyNumberFormat="1" applyFont="1" applyBorder="1" applyAlignment="1">
      <alignment/>
    </xf>
    <xf numFmtId="165" fontId="0" fillId="0" borderId="18" xfId="0" applyNumberFormat="1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34" xfId="0" applyFont="1" applyBorder="1" applyAlignment="1">
      <alignment/>
    </xf>
    <xf numFmtId="0" fontId="0" fillId="0" borderId="34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42" xfId="0" applyFont="1" applyBorder="1" applyAlignment="1">
      <alignment/>
    </xf>
    <xf numFmtId="165" fontId="7" fillId="0" borderId="18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7" fillId="0" borderId="40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165" fontId="7" fillId="0" borderId="21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34" xfId="0" applyFont="1" applyBorder="1" applyAlignment="1">
      <alignment/>
    </xf>
    <xf numFmtId="164" fontId="0" fillId="0" borderId="34" xfId="0" applyNumberFormat="1" applyFont="1" applyBorder="1" applyAlignment="1">
      <alignment/>
    </xf>
    <xf numFmtId="164" fontId="0" fillId="0" borderId="34" xfId="0" applyNumberFormat="1" applyBorder="1" applyAlignment="1">
      <alignment/>
    </xf>
    <xf numFmtId="0" fontId="5" fillId="0" borderId="45" xfId="0" applyFont="1" applyBorder="1" applyAlignment="1">
      <alignment/>
    </xf>
    <xf numFmtId="0" fontId="0" fillId="0" borderId="35" xfId="0" applyBorder="1" applyAlignment="1">
      <alignment/>
    </xf>
    <xf numFmtId="166" fontId="0" fillId="0" borderId="25" xfId="0" applyNumberFormat="1" applyBorder="1" applyAlignment="1">
      <alignment/>
    </xf>
    <xf numFmtId="164" fontId="0" fillId="0" borderId="43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lub%20Dvory\Pu&#353;ka%20v&#253;sledky%202017\VC%20Dvoru%20LM,SM%2060%20(&#381;,Jky,D)%2030.r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lub%20Dvory\Pu&#353;ka%20v&#253;sledky%202016\Memori&#225;l%20Fr.%20My&#353;ky%2028.r.slou&#269;en&#23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ysledky"/>
      <sheetName val="seznam"/>
      <sheetName val="Lis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ysledky"/>
      <sheetName val="seznam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O36"/>
  <sheetViews>
    <sheetView tabSelected="1" zoomScalePageLayoutView="0" workbookViewId="0" topLeftCell="A1">
      <selection activeCell="A32" sqref="A32"/>
    </sheetView>
  </sheetViews>
  <sheetFormatPr defaultColWidth="9.00390625" defaultRowHeight="12.75"/>
  <cols>
    <col min="1" max="1" width="3.75390625" style="0" customWidth="1"/>
    <col min="2" max="2" width="17.25390625" style="0" customWidth="1"/>
    <col min="3" max="3" width="5.75390625" style="0" customWidth="1"/>
    <col min="4" max="5" width="6.25390625" style="0" customWidth="1"/>
    <col min="6" max="6" width="9.75390625" style="0" customWidth="1"/>
    <col min="7" max="12" width="3.75390625" style="0" customWidth="1"/>
    <col min="13" max="13" width="5.25390625" style="0" customWidth="1"/>
    <col min="14" max="14" width="4.75390625" style="0" customWidth="1"/>
    <col min="15" max="15" width="5.75390625" style="0" customWidth="1"/>
  </cols>
  <sheetData>
    <row r="1" spans="1:9" ht="36" customHeight="1" thickBot="1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15" ht="18" customHeight="1" thickBot="1">
      <c r="A2" s="3" t="s">
        <v>148</v>
      </c>
      <c r="B2" s="4"/>
      <c r="C2" s="4"/>
      <c r="D2" s="4"/>
      <c r="E2" s="4"/>
      <c r="F2" s="5"/>
      <c r="G2" s="4" t="s">
        <v>132</v>
      </c>
      <c r="H2" s="4"/>
      <c r="I2" s="4"/>
      <c r="J2" s="8"/>
      <c r="K2" s="8"/>
      <c r="L2" s="8"/>
      <c r="M2" s="8"/>
      <c r="N2" s="8"/>
      <c r="O2" s="9"/>
    </row>
    <row r="3" spans="1:15" ht="18" customHeight="1" thickBot="1">
      <c r="A3" s="37" t="s">
        <v>5</v>
      </c>
      <c r="B3" s="43"/>
      <c r="C3" s="44"/>
      <c r="D3" s="44"/>
      <c r="E3" s="41"/>
      <c r="F3" s="45"/>
      <c r="G3" s="3" t="s">
        <v>133</v>
      </c>
      <c r="H3" s="4"/>
      <c r="I3" s="4"/>
      <c r="J3" s="8"/>
      <c r="K3" s="8"/>
      <c r="L3" s="8"/>
      <c r="M3" s="8"/>
      <c r="N3" s="8"/>
      <c r="O3" s="9"/>
    </row>
    <row r="4" spans="1:15" ht="18" customHeight="1" thickBot="1">
      <c r="A4" s="6" t="s">
        <v>6</v>
      </c>
      <c r="B4" s="6"/>
      <c r="C4" s="7"/>
      <c r="D4" s="7"/>
      <c r="E4" s="7"/>
      <c r="F4" s="36"/>
      <c r="G4" s="3" t="s">
        <v>171</v>
      </c>
      <c r="H4" s="4"/>
      <c r="I4" s="4"/>
      <c r="J4" s="4"/>
      <c r="K4" s="4"/>
      <c r="L4" s="4"/>
      <c r="M4" s="4"/>
      <c r="N4" s="4"/>
      <c r="O4" s="9"/>
    </row>
    <row r="5" spans="1:15" ht="18" customHeight="1" thickBot="1">
      <c r="A5" s="3" t="s">
        <v>149</v>
      </c>
      <c r="B5" s="8"/>
      <c r="C5" s="8"/>
      <c r="D5" s="8"/>
      <c r="E5" s="4"/>
      <c r="F5" s="5"/>
      <c r="G5" s="7" t="s">
        <v>14</v>
      </c>
      <c r="H5" s="7"/>
      <c r="I5" s="10"/>
      <c r="J5" s="10"/>
      <c r="K5" s="10"/>
      <c r="L5" s="10"/>
      <c r="M5" s="10"/>
      <c r="N5" s="10"/>
      <c r="O5" s="11"/>
    </row>
    <row r="6" spans="1:15" ht="18" customHeight="1" thickBot="1">
      <c r="A6" s="37" t="s">
        <v>7</v>
      </c>
      <c r="B6" s="38"/>
      <c r="C6" s="39"/>
      <c r="D6" s="40" t="s">
        <v>8</v>
      </c>
      <c r="E6" s="41"/>
      <c r="F6" s="42"/>
      <c r="G6" s="3" t="s">
        <v>15</v>
      </c>
      <c r="H6" s="4"/>
      <c r="I6" s="4"/>
      <c r="J6" s="16"/>
      <c r="K6" s="16"/>
      <c r="L6" s="16"/>
      <c r="M6" s="16"/>
      <c r="N6" s="16"/>
      <c r="O6" s="17"/>
    </row>
    <row r="7" spans="1:15" ht="13.5" thickBot="1">
      <c r="A7" s="18" t="s">
        <v>1</v>
      </c>
      <c r="B7" s="19" t="s">
        <v>2</v>
      </c>
      <c r="C7" s="19" t="s">
        <v>3</v>
      </c>
      <c r="D7" s="19" t="s">
        <v>9</v>
      </c>
      <c r="E7" s="110" t="s">
        <v>10</v>
      </c>
      <c r="F7" s="12" t="s">
        <v>12</v>
      </c>
      <c r="G7" s="13" t="s">
        <v>13</v>
      </c>
      <c r="H7" s="14"/>
      <c r="I7" s="14"/>
      <c r="J7" s="14"/>
      <c r="K7" s="14"/>
      <c r="L7" s="15"/>
      <c r="M7" s="19" t="s">
        <v>11</v>
      </c>
      <c r="N7" s="12" t="s">
        <v>4</v>
      </c>
      <c r="O7" s="12" t="s">
        <v>16</v>
      </c>
    </row>
    <row r="8" spans="1:15" ht="16.5" customHeight="1" thickBot="1">
      <c r="A8" s="27">
        <v>21</v>
      </c>
      <c r="B8" s="111" t="s">
        <v>170</v>
      </c>
      <c r="C8" s="112">
        <v>72</v>
      </c>
      <c r="D8" s="84">
        <v>3835</v>
      </c>
      <c r="E8" s="81">
        <v>55</v>
      </c>
      <c r="F8" s="65" t="s">
        <v>168</v>
      </c>
      <c r="G8" s="31">
        <v>99</v>
      </c>
      <c r="H8" s="31">
        <v>100</v>
      </c>
      <c r="I8" s="31">
        <v>95</v>
      </c>
      <c r="J8" s="31">
        <v>96</v>
      </c>
      <c r="K8" s="31">
        <v>99</v>
      </c>
      <c r="L8" s="31">
        <v>99</v>
      </c>
      <c r="M8" s="31">
        <f aca="true" t="shared" si="0" ref="M8:M31">SUM(G8,H8,I8,J8,K8,L8)</f>
        <v>588</v>
      </c>
      <c r="N8" s="33">
        <v>1</v>
      </c>
      <c r="O8" s="71"/>
    </row>
    <row r="9" spans="1:15" ht="16.5" customHeight="1" thickBot="1">
      <c r="A9" s="28">
        <v>22</v>
      </c>
      <c r="B9" s="76" t="s">
        <v>167</v>
      </c>
      <c r="C9" s="78">
        <v>52</v>
      </c>
      <c r="D9" s="96">
        <v>3836</v>
      </c>
      <c r="E9" s="113">
        <v>55</v>
      </c>
      <c r="F9" s="54" t="s">
        <v>168</v>
      </c>
      <c r="G9" s="26">
        <v>95</v>
      </c>
      <c r="H9" s="26">
        <v>99</v>
      </c>
      <c r="I9" s="26">
        <v>97</v>
      </c>
      <c r="J9" s="26">
        <v>96</v>
      </c>
      <c r="K9" s="26">
        <v>97</v>
      </c>
      <c r="L9" s="26">
        <v>100</v>
      </c>
      <c r="M9" s="31">
        <f t="shared" si="0"/>
        <v>584</v>
      </c>
      <c r="N9" s="34">
        <v>2</v>
      </c>
      <c r="O9" s="72"/>
    </row>
    <row r="10" spans="1:15" ht="16.5" customHeight="1" thickBot="1">
      <c r="A10" s="27">
        <v>12</v>
      </c>
      <c r="B10" s="66" t="s">
        <v>155</v>
      </c>
      <c r="C10" s="79">
        <v>2003</v>
      </c>
      <c r="D10" s="61">
        <v>40803</v>
      </c>
      <c r="E10" s="57">
        <v>45</v>
      </c>
      <c r="F10" s="54" t="s">
        <v>32</v>
      </c>
      <c r="G10" s="26">
        <v>96</v>
      </c>
      <c r="H10" s="26">
        <v>99</v>
      </c>
      <c r="I10" s="26">
        <v>98</v>
      </c>
      <c r="J10" s="26">
        <v>99</v>
      </c>
      <c r="K10" s="26">
        <v>98</v>
      </c>
      <c r="L10" s="26">
        <v>93</v>
      </c>
      <c r="M10" s="31">
        <f t="shared" si="0"/>
        <v>583</v>
      </c>
      <c r="N10" s="34">
        <v>3</v>
      </c>
      <c r="O10" s="72"/>
    </row>
    <row r="11" spans="1:15" ht="16.5" customHeight="1" thickBot="1">
      <c r="A11" s="28">
        <v>2</v>
      </c>
      <c r="B11" s="21" t="s">
        <v>156</v>
      </c>
      <c r="C11" s="78">
        <v>59</v>
      </c>
      <c r="D11" s="83">
        <v>937</v>
      </c>
      <c r="E11" s="83">
        <v>32</v>
      </c>
      <c r="F11" s="54" t="s">
        <v>157</v>
      </c>
      <c r="G11" s="26">
        <v>99</v>
      </c>
      <c r="H11" s="26">
        <v>95</v>
      </c>
      <c r="I11" s="26">
        <v>98</v>
      </c>
      <c r="J11" s="26">
        <v>97</v>
      </c>
      <c r="K11" s="26">
        <v>95</v>
      </c>
      <c r="L11" s="26">
        <v>99</v>
      </c>
      <c r="M11" s="31">
        <f t="shared" si="0"/>
        <v>583</v>
      </c>
      <c r="N11" s="34">
        <v>4</v>
      </c>
      <c r="O11" s="72"/>
    </row>
    <row r="12" spans="1:15" ht="16.5" customHeight="1" thickBot="1">
      <c r="A12" s="28">
        <v>20</v>
      </c>
      <c r="B12" s="22" t="s">
        <v>169</v>
      </c>
      <c r="C12" s="78">
        <v>74</v>
      </c>
      <c r="D12" s="96">
        <v>3859</v>
      </c>
      <c r="E12" s="81">
        <v>55</v>
      </c>
      <c r="F12" s="54" t="s">
        <v>168</v>
      </c>
      <c r="G12" s="26">
        <v>96</v>
      </c>
      <c r="H12" s="26">
        <v>96</v>
      </c>
      <c r="I12" s="26">
        <v>92</v>
      </c>
      <c r="J12" s="26">
        <v>99</v>
      </c>
      <c r="K12" s="26">
        <v>100</v>
      </c>
      <c r="L12" s="26">
        <v>99</v>
      </c>
      <c r="M12" s="31">
        <f t="shared" si="0"/>
        <v>582</v>
      </c>
      <c r="N12" s="34">
        <v>5</v>
      </c>
      <c r="O12" s="72"/>
    </row>
    <row r="13" spans="1:15" ht="16.5" customHeight="1" thickBot="1">
      <c r="A13" s="27">
        <v>4</v>
      </c>
      <c r="B13" s="30" t="s">
        <v>150</v>
      </c>
      <c r="C13" s="80">
        <v>2002</v>
      </c>
      <c r="D13" s="26">
        <v>40008</v>
      </c>
      <c r="E13" s="53">
        <v>49</v>
      </c>
      <c r="F13" s="54" t="s">
        <v>151</v>
      </c>
      <c r="G13" s="26">
        <v>95</v>
      </c>
      <c r="H13" s="26">
        <v>96</v>
      </c>
      <c r="I13" s="26">
        <v>98</v>
      </c>
      <c r="J13" s="26">
        <v>97</v>
      </c>
      <c r="K13" s="26">
        <v>97</v>
      </c>
      <c r="L13" s="26">
        <v>98</v>
      </c>
      <c r="M13" s="31">
        <f t="shared" si="0"/>
        <v>581</v>
      </c>
      <c r="N13" s="34">
        <v>6</v>
      </c>
      <c r="O13" s="72"/>
    </row>
    <row r="14" spans="1:15" ht="16.5" customHeight="1" thickBot="1">
      <c r="A14" s="28">
        <v>11</v>
      </c>
      <c r="B14" s="20" t="s">
        <v>159</v>
      </c>
      <c r="C14" s="80">
        <v>59</v>
      </c>
      <c r="D14" s="86">
        <v>929</v>
      </c>
      <c r="E14" s="81">
        <v>37</v>
      </c>
      <c r="F14" s="54" t="s">
        <v>78</v>
      </c>
      <c r="G14" s="26">
        <v>98</v>
      </c>
      <c r="H14" s="26">
        <v>97</v>
      </c>
      <c r="I14" s="26">
        <v>96</v>
      </c>
      <c r="J14" s="26">
        <v>98</v>
      </c>
      <c r="K14" s="26">
        <v>94</v>
      </c>
      <c r="L14" s="26">
        <v>97</v>
      </c>
      <c r="M14" s="31">
        <f t="shared" si="0"/>
        <v>580</v>
      </c>
      <c r="N14" s="34">
        <v>7</v>
      </c>
      <c r="O14" s="72"/>
    </row>
    <row r="15" spans="1:15" ht="16.5" customHeight="1" thickBot="1">
      <c r="A15" s="28">
        <v>17</v>
      </c>
      <c r="B15" s="22" t="s">
        <v>81</v>
      </c>
      <c r="C15" s="78">
        <v>98</v>
      </c>
      <c r="D15" s="96">
        <v>38990</v>
      </c>
      <c r="E15" s="81">
        <v>45</v>
      </c>
      <c r="F15" s="54" t="s">
        <v>32</v>
      </c>
      <c r="G15" s="26">
        <v>96</v>
      </c>
      <c r="H15" s="26">
        <v>98</v>
      </c>
      <c r="I15" s="26">
        <v>96</v>
      </c>
      <c r="J15" s="26">
        <v>96</v>
      </c>
      <c r="K15" s="26">
        <v>96</v>
      </c>
      <c r="L15" s="26">
        <v>97</v>
      </c>
      <c r="M15" s="31">
        <f t="shared" si="0"/>
        <v>579</v>
      </c>
      <c r="N15" s="34">
        <v>8</v>
      </c>
      <c r="O15" s="72"/>
    </row>
    <row r="16" spans="1:15" ht="16.5" customHeight="1" thickBot="1">
      <c r="A16" s="27">
        <v>10</v>
      </c>
      <c r="B16" s="30" t="s">
        <v>115</v>
      </c>
      <c r="C16" s="77">
        <v>2003</v>
      </c>
      <c r="D16" s="57">
        <v>39761</v>
      </c>
      <c r="E16" s="57">
        <v>45</v>
      </c>
      <c r="F16" s="54" t="s">
        <v>32</v>
      </c>
      <c r="G16" s="26">
        <v>97</v>
      </c>
      <c r="H16" s="26">
        <v>95</v>
      </c>
      <c r="I16" s="26">
        <v>94</v>
      </c>
      <c r="J16" s="26">
        <v>96</v>
      </c>
      <c r="K16" s="26">
        <v>99</v>
      </c>
      <c r="L16" s="26">
        <v>97</v>
      </c>
      <c r="M16" s="31">
        <f t="shared" si="0"/>
        <v>578</v>
      </c>
      <c r="N16" s="34">
        <v>9</v>
      </c>
      <c r="O16" s="72"/>
    </row>
    <row r="17" spans="1:15" ht="16.5" customHeight="1" thickBot="1">
      <c r="A17" s="28">
        <v>7</v>
      </c>
      <c r="B17" s="30" t="s">
        <v>37</v>
      </c>
      <c r="C17" s="79">
        <v>2000</v>
      </c>
      <c r="D17" s="56">
        <v>38992</v>
      </c>
      <c r="E17" s="57">
        <v>45</v>
      </c>
      <c r="F17" s="54" t="s">
        <v>32</v>
      </c>
      <c r="G17" s="26">
        <v>94</v>
      </c>
      <c r="H17" s="26">
        <v>97</v>
      </c>
      <c r="I17" s="26">
        <v>95</v>
      </c>
      <c r="J17" s="26">
        <v>94</v>
      </c>
      <c r="K17" s="26">
        <v>94</v>
      </c>
      <c r="L17" s="26">
        <v>93</v>
      </c>
      <c r="M17" s="31">
        <f t="shared" si="0"/>
        <v>567</v>
      </c>
      <c r="N17" s="34">
        <v>10</v>
      </c>
      <c r="O17" s="72"/>
    </row>
    <row r="18" spans="1:15" ht="16.5" customHeight="1" thickBot="1">
      <c r="A18" s="27">
        <v>14</v>
      </c>
      <c r="B18" s="30" t="s">
        <v>163</v>
      </c>
      <c r="C18" s="77">
        <v>62</v>
      </c>
      <c r="D18" s="53">
        <v>934</v>
      </c>
      <c r="E18" s="53">
        <v>32</v>
      </c>
      <c r="F18" s="54" t="s">
        <v>157</v>
      </c>
      <c r="G18" s="26">
        <v>96</v>
      </c>
      <c r="H18" s="26">
        <v>97</v>
      </c>
      <c r="I18" s="26">
        <v>95</v>
      </c>
      <c r="J18" s="26">
        <v>90</v>
      </c>
      <c r="K18" s="26">
        <v>93</v>
      </c>
      <c r="L18" s="26">
        <v>94</v>
      </c>
      <c r="M18" s="31">
        <f t="shared" si="0"/>
        <v>565</v>
      </c>
      <c r="N18" s="34">
        <v>11</v>
      </c>
      <c r="O18" s="72"/>
    </row>
    <row r="19" spans="1:15" ht="16.5" customHeight="1" thickBot="1">
      <c r="A19" s="27">
        <v>8</v>
      </c>
      <c r="B19" s="30" t="s">
        <v>109</v>
      </c>
      <c r="C19" s="77">
        <v>2002</v>
      </c>
      <c r="D19" s="26">
        <v>39978</v>
      </c>
      <c r="E19" s="57">
        <v>45</v>
      </c>
      <c r="F19" s="54" t="s">
        <v>32</v>
      </c>
      <c r="G19" s="26">
        <v>96</v>
      </c>
      <c r="H19" s="26">
        <v>92</v>
      </c>
      <c r="I19" s="26">
        <v>95</v>
      </c>
      <c r="J19" s="26">
        <v>95</v>
      </c>
      <c r="K19" s="26">
        <v>92</v>
      </c>
      <c r="L19" s="26">
        <v>91</v>
      </c>
      <c r="M19" s="31">
        <f t="shared" si="0"/>
        <v>561</v>
      </c>
      <c r="N19" s="34">
        <v>12</v>
      </c>
      <c r="O19" s="72"/>
    </row>
    <row r="20" spans="1:15" ht="16.5" customHeight="1" thickBot="1">
      <c r="A20" s="28">
        <v>24</v>
      </c>
      <c r="B20" s="21" t="s">
        <v>138</v>
      </c>
      <c r="C20" s="78">
        <v>40</v>
      </c>
      <c r="D20" s="96">
        <v>3925</v>
      </c>
      <c r="E20" s="81">
        <v>56</v>
      </c>
      <c r="F20" s="54" t="s">
        <v>135</v>
      </c>
      <c r="G20" s="26">
        <v>92</v>
      </c>
      <c r="H20" s="26">
        <v>92</v>
      </c>
      <c r="I20" s="26">
        <v>91</v>
      </c>
      <c r="J20" s="26">
        <v>97</v>
      </c>
      <c r="K20" s="26">
        <v>93</v>
      </c>
      <c r="L20" s="26">
        <v>95</v>
      </c>
      <c r="M20" s="31">
        <f t="shared" si="0"/>
        <v>560</v>
      </c>
      <c r="N20" s="34">
        <v>13</v>
      </c>
      <c r="O20" s="72"/>
    </row>
    <row r="21" spans="1:15" ht="16.5" customHeight="1" thickBot="1">
      <c r="A21" s="28">
        <v>9</v>
      </c>
      <c r="B21" s="21" t="s">
        <v>162</v>
      </c>
      <c r="C21" s="78">
        <v>2004</v>
      </c>
      <c r="D21" s="22">
        <v>41163</v>
      </c>
      <c r="E21" s="57">
        <v>32</v>
      </c>
      <c r="F21" s="54" t="s">
        <v>157</v>
      </c>
      <c r="G21" s="26">
        <v>88</v>
      </c>
      <c r="H21" s="26">
        <v>97</v>
      </c>
      <c r="I21" s="26">
        <v>94</v>
      </c>
      <c r="J21" s="26">
        <v>94</v>
      </c>
      <c r="K21" s="26">
        <v>93</v>
      </c>
      <c r="L21" s="26">
        <v>93</v>
      </c>
      <c r="M21" s="31">
        <f t="shared" si="0"/>
        <v>559</v>
      </c>
      <c r="N21" s="34">
        <v>14</v>
      </c>
      <c r="O21" s="72"/>
    </row>
    <row r="22" spans="1:15" ht="16.5" customHeight="1" thickBot="1">
      <c r="A22" s="27">
        <v>18</v>
      </c>
      <c r="B22" s="30" t="s">
        <v>166</v>
      </c>
      <c r="C22" s="77">
        <v>2004</v>
      </c>
      <c r="D22" s="86">
        <v>40153</v>
      </c>
      <c r="E22" s="81">
        <v>32</v>
      </c>
      <c r="F22" s="54" t="s">
        <v>157</v>
      </c>
      <c r="G22" s="26">
        <v>94</v>
      </c>
      <c r="H22" s="26">
        <v>94</v>
      </c>
      <c r="I22" s="26">
        <v>88</v>
      </c>
      <c r="J22" s="26">
        <v>90</v>
      </c>
      <c r="K22" s="26">
        <v>94</v>
      </c>
      <c r="L22" s="26">
        <v>97</v>
      </c>
      <c r="M22" s="31">
        <f t="shared" si="0"/>
        <v>557</v>
      </c>
      <c r="N22" s="35">
        <v>15</v>
      </c>
      <c r="O22" s="35"/>
    </row>
    <row r="23" spans="1:15" ht="16.5" customHeight="1" thickBot="1">
      <c r="A23" s="28">
        <v>1</v>
      </c>
      <c r="B23" s="21" t="s">
        <v>161</v>
      </c>
      <c r="C23" s="78">
        <v>2005</v>
      </c>
      <c r="D23" s="22">
        <v>41997</v>
      </c>
      <c r="E23" s="81">
        <v>32</v>
      </c>
      <c r="F23" s="54" t="s">
        <v>157</v>
      </c>
      <c r="G23" s="26">
        <v>91</v>
      </c>
      <c r="H23" s="26">
        <v>89</v>
      </c>
      <c r="I23" s="26">
        <v>92</v>
      </c>
      <c r="J23" s="26">
        <v>93</v>
      </c>
      <c r="K23" s="26">
        <v>92</v>
      </c>
      <c r="L23" s="26">
        <v>92</v>
      </c>
      <c r="M23" s="31">
        <f t="shared" si="0"/>
        <v>549</v>
      </c>
      <c r="N23" s="35">
        <v>16</v>
      </c>
      <c r="O23" s="35"/>
    </row>
    <row r="24" spans="1:15" ht="16.5" customHeight="1" thickBot="1">
      <c r="A24" s="27">
        <v>6</v>
      </c>
      <c r="B24" s="30" t="s">
        <v>160</v>
      </c>
      <c r="C24" s="77">
        <v>2006</v>
      </c>
      <c r="D24" s="26">
        <v>41770</v>
      </c>
      <c r="E24" s="81">
        <v>45</v>
      </c>
      <c r="F24" s="54" t="s">
        <v>32</v>
      </c>
      <c r="G24" s="26">
        <v>90</v>
      </c>
      <c r="H24" s="26">
        <v>93</v>
      </c>
      <c r="I24" s="26">
        <v>94</v>
      </c>
      <c r="J24" s="26">
        <v>93</v>
      </c>
      <c r="K24" s="26">
        <v>90</v>
      </c>
      <c r="L24" s="26">
        <v>84</v>
      </c>
      <c r="M24" s="31">
        <f t="shared" si="0"/>
        <v>544</v>
      </c>
      <c r="N24" s="35">
        <v>17</v>
      </c>
      <c r="O24" s="35"/>
    </row>
    <row r="25" spans="1:15" ht="16.5" customHeight="1" thickBot="1">
      <c r="A25" s="27">
        <v>3</v>
      </c>
      <c r="B25" s="30" t="s">
        <v>146</v>
      </c>
      <c r="C25" s="77">
        <v>84</v>
      </c>
      <c r="D25" s="26">
        <v>25428</v>
      </c>
      <c r="E25" s="57">
        <v>56</v>
      </c>
      <c r="F25" s="54" t="s">
        <v>135</v>
      </c>
      <c r="G25" s="26">
        <v>86</v>
      </c>
      <c r="H25" s="26">
        <v>91</v>
      </c>
      <c r="I25" s="26">
        <v>89</v>
      </c>
      <c r="J25" s="26">
        <v>88</v>
      </c>
      <c r="K25" s="26">
        <v>94</v>
      </c>
      <c r="L25" s="26">
        <v>91</v>
      </c>
      <c r="M25" s="31">
        <f t="shared" si="0"/>
        <v>539</v>
      </c>
      <c r="N25" s="35">
        <v>18</v>
      </c>
      <c r="O25" s="35"/>
    </row>
    <row r="26" spans="1:15" ht="16.5" customHeight="1" thickBot="1">
      <c r="A26" s="27">
        <v>23</v>
      </c>
      <c r="B26" s="30" t="s">
        <v>164</v>
      </c>
      <c r="C26" s="77">
        <v>79</v>
      </c>
      <c r="D26" s="86" t="s">
        <v>165</v>
      </c>
      <c r="E26" s="81">
        <v>37</v>
      </c>
      <c r="F26" s="54" t="s">
        <v>78</v>
      </c>
      <c r="G26" s="26">
        <v>78</v>
      </c>
      <c r="H26" s="26">
        <v>87</v>
      </c>
      <c r="I26" s="26">
        <v>84</v>
      </c>
      <c r="J26" s="26">
        <v>77</v>
      </c>
      <c r="K26" s="26">
        <v>83</v>
      </c>
      <c r="L26" s="26">
        <v>89</v>
      </c>
      <c r="M26" s="31">
        <f t="shared" si="0"/>
        <v>498</v>
      </c>
      <c r="N26" s="35">
        <v>19</v>
      </c>
      <c r="O26" s="35"/>
    </row>
    <row r="27" spans="1:15" ht="16.5" customHeight="1" thickBot="1">
      <c r="A27" s="27">
        <v>5</v>
      </c>
      <c r="B27" s="30" t="s">
        <v>158</v>
      </c>
      <c r="C27" s="77">
        <v>2006</v>
      </c>
      <c r="D27" s="26">
        <v>41733</v>
      </c>
      <c r="E27" s="57">
        <v>45</v>
      </c>
      <c r="F27" s="54" t="s">
        <v>32</v>
      </c>
      <c r="G27" s="20">
        <v>85</v>
      </c>
      <c r="H27" s="26">
        <v>77</v>
      </c>
      <c r="I27" s="26">
        <v>84</v>
      </c>
      <c r="J27" s="26">
        <v>83</v>
      </c>
      <c r="K27" s="26">
        <v>73</v>
      </c>
      <c r="L27" s="26">
        <v>84</v>
      </c>
      <c r="M27" s="31">
        <f t="shared" si="0"/>
        <v>486</v>
      </c>
      <c r="N27" s="35">
        <v>20</v>
      </c>
      <c r="O27" s="35"/>
    </row>
    <row r="28" spans="1:15" ht="16.5" customHeight="1" thickBot="1">
      <c r="A28" s="27">
        <v>13</v>
      </c>
      <c r="B28" s="30"/>
      <c r="C28" s="77"/>
      <c r="D28" s="53"/>
      <c r="E28" s="53"/>
      <c r="F28" s="54"/>
      <c r="G28" s="26"/>
      <c r="H28" s="26"/>
      <c r="I28" s="26"/>
      <c r="J28" s="26"/>
      <c r="K28" s="26"/>
      <c r="L28" s="26"/>
      <c r="M28" s="31">
        <f t="shared" si="0"/>
        <v>0</v>
      </c>
      <c r="N28" s="69">
        <v>21</v>
      </c>
      <c r="O28" s="35"/>
    </row>
    <row r="29" spans="1:15" ht="16.5" customHeight="1" thickBot="1">
      <c r="A29" s="27">
        <v>15</v>
      </c>
      <c r="B29" s="30"/>
      <c r="C29" s="77"/>
      <c r="D29" s="86"/>
      <c r="E29" s="81"/>
      <c r="F29" s="54"/>
      <c r="G29" s="26"/>
      <c r="H29" s="26"/>
      <c r="I29" s="26"/>
      <c r="J29" s="26"/>
      <c r="K29" s="26"/>
      <c r="L29" s="26"/>
      <c r="M29" s="31">
        <f t="shared" si="0"/>
        <v>0</v>
      </c>
      <c r="N29" s="69">
        <v>22</v>
      </c>
      <c r="O29" s="35"/>
    </row>
    <row r="30" spans="1:15" ht="16.5" customHeight="1" thickBot="1">
      <c r="A30" s="27">
        <v>16</v>
      </c>
      <c r="B30" s="30"/>
      <c r="C30" s="77"/>
      <c r="D30" s="86"/>
      <c r="E30" s="53"/>
      <c r="F30" s="54"/>
      <c r="G30" s="26"/>
      <c r="H30" s="26"/>
      <c r="I30" s="26"/>
      <c r="J30" s="26"/>
      <c r="K30" s="26"/>
      <c r="L30" s="26"/>
      <c r="M30" s="31">
        <f t="shared" si="0"/>
        <v>0</v>
      </c>
      <c r="N30" s="69">
        <v>23</v>
      </c>
      <c r="O30" s="35"/>
    </row>
    <row r="31" spans="1:15" ht="16.5" customHeight="1" thickBot="1">
      <c r="A31" s="28">
        <v>19</v>
      </c>
      <c r="B31" s="21"/>
      <c r="C31" s="78"/>
      <c r="D31" s="96"/>
      <c r="E31" s="81"/>
      <c r="F31" s="54"/>
      <c r="G31" s="26"/>
      <c r="H31" s="26"/>
      <c r="I31" s="26"/>
      <c r="J31" s="26"/>
      <c r="K31" s="26"/>
      <c r="L31" s="26"/>
      <c r="M31" s="31">
        <f t="shared" si="0"/>
        <v>0</v>
      </c>
      <c r="N31" s="69">
        <v>24</v>
      </c>
      <c r="O31" s="35"/>
    </row>
    <row r="32" spans="1:15" ht="16.5" customHeight="1" thickBot="1">
      <c r="A32" s="28"/>
      <c r="B32" s="21"/>
      <c r="C32" s="78"/>
      <c r="D32" s="83"/>
      <c r="E32" s="83"/>
      <c r="F32" s="54"/>
      <c r="G32" s="26"/>
      <c r="H32" s="26"/>
      <c r="I32" s="26"/>
      <c r="J32" s="26"/>
      <c r="K32" s="26"/>
      <c r="L32" s="26"/>
      <c r="M32" s="31"/>
      <c r="N32" s="69">
        <v>25</v>
      </c>
      <c r="O32" s="35"/>
    </row>
    <row r="33" spans="1:15" ht="16.5" customHeight="1" thickBot="1">
      <c r="A33" s="28"/>
      <c r="B33" s="22"/>
      <c r="C33" s="78"/>
      <c r="D33" s="96"/>
      <c r="E33" s="81"/>
      <c r="F33" s="54"/>
      <c r="G33" s="26"/>
      <c r="H33" s="26"/>
      <c r="I33" s="26"/>
      <c r="J33" s="26"/>
      <c r="K33" s="26"/>
      <c r="L33" s="26"/>
      <c r="M33" s="31">
        <f>SUM(G33,H33,I33,J33,K33,L33)</f>
        <v>0</v>
      </c>
      <c r="N33" s="69">
        <v>26</v>
      </c>
      <c r="O33" s="35"/>
    </row>
    <row r="34" spans="1:15" ht="16.5" customHeight="1" thickBot="1">
      <c r="A34" s="28"/>
      <c r="B34" s="21"/>
      <c r="C34" s="78"/>
      <c r="D34" s="96"/>
      <c r="E34" s="81"/>
      <c r="F34" s="54"/>
      <c r="G34" s="26"/>
      <c r="H34" s="26"/>
      <c r="I34" s="26"/>
      <c r="J34" s="26"/>
      <c r="K34" s="26"/>
      <c r="L34" s="26"/>
      <c r="M34" s="31">
        <f>SUM(G34,H34,I34,J34,K34,L34)</f>
        <v>0</v>
      </c>
      <c r="N34" s="69">
        <v>27</v>
      </c>
      <c r="O34" s="35"/>
    </row>
    <row r="35" spans="1:15" ht="16.5" customHeight="1" thickBot="1">
      <c r="A35" s="28"/>
      <c r="B35" s="21"/>
      <c r="C35" s="22"/>
      <c r="D35" s="96"/>
      <c r="E35" s="81"/>
      <c r="F35" s="22"/>
      <c r="G35" s="26"/>
      <c r="H35" s="26"/>
      <c r="I35" s="26"/>
      <c r="J35" s="26"/>
      <c r="K35" s="26"/>
      <c r="L35" s="26"/>
      <c r="M35" s="31">
        <f>SUM(G35,H35,I35,J35,K35,L35)</f>
        <v>0</v>
      </c>
      <c r="N35" s="69">
        <v>28</v>
      </c>
      <c r="O35" s="35"/>
    </row>
    <row r="36" spans="1:15" ht="16.5" customHeight="1" thickBot="1">
      <c r="A36" s="29"/>
      <c r="B36" s="23"/>
      <c r="C36" s="24"/>
      <c r="D36" s="102"/>
      <c r="E36" s="81"/>
      <c r="F36" s="24"/>
      <c r="G36" s="32"/>
      <c r="H36" s="32"/>
      <c r="I36" s="32"/>
      <c r="J36" s="32"/>
      <c r="K36" s="32"/>
      <c r="L36" s="32"/>
      <c r="M36" s="31">
        <f>SUM(G36,H36,I36,J36,K36,L36)</f>
        <v>0</v>
      </c>
      <c r="N36" s="70">
        <v>29</v>
      </c>
      <c r="O36" s="25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P130"/>
  <sheetViews>
    <sheetView zoomScalePageLayoutView="0" workbookViewId="0" topLeftCell="A109">
      <selection activeCell="B125" sqref="B125"/>
    </sheetView>
  </sheetViews>
  <sheetFormatPr defaultColWidth="9.00390625" defaultRowHeight="12.75"/>
  <cols>
    <col min="1" max="1" width="4.25390625" style="0" customWidth="1"/>
    <col min="2" max="2" width="18.25390625" style="0" customWidth="1"/>
    <col min="3" max="3" width="8.875" style="0" customWidth="1"/>
    <col min="4" max="4" width="9.125" style="0" customWidth="1"/>
    <col min="5" max="5" width="7.25390625" style="0" customWidth="1"/>
    <col min="6" max="6" width="12.00390625" style="0" customWidth="1"/>
    <col min="7" max="9" width="4.75390625" style="0" customWidth="1"/>
    <col min="10" max="10" width="4.75390625" style="0" hidden="1" customWidth="1"/>
    <col min="11" max="11" width="7.75390625" style="0" customWidth="1"/>
    <col min="12" max="12" width="5.25390625" style="0" customWidth="1"/>
    <col min="13" max="14" width="4.75390625" style="0" customWidth="1"/>
    <col min="15" max="15" width="16.625" style="0" customWidth="1"/>
  </cols>
  <sheetData>
    <row r="1" spans="1:7" ht="12.75">
      <c r="A1" s="46"/>
      <c r="B1" s="46"/>
      <c r="C1" s="46"/>
      <c r="D1" s="46"/>
      <c r="E1" s="46"/>
      <c r="F1" s="46"/>
      <c r="G1" s="46"/>
    </row>
    <row r="2" spans="1:14" ht="34.5" customHeight="1" thickBot="1">
      <c r="A2" s="47" t="s">
        <v>18</v>
      </c>
      <c r="B2" s="48"/>
      <c r="C2" s="48"/>
      <c r="D2" s="48"/>
      <c r="E2" s="48"/>
      <c r="F2" s="48"/>
      <c r="G2" s="48"/>
      <c r="H2" s="48"/>
      <c r="I2" s="48"/>
      <c r="J2" s="46"/>
      <c r="K2" s="46"/>
      <c r="L2" s="46"/>
      <c r="M2" s="46"/>
      <c r="N2" s="46"/>
    </row>
    <row r="3" spans="1:16" ht="17.25" customHeight="1" thickBot="1">
      <c r="A3" s="49"/>
      <c r="B3" s="50"/>
      <c r="C3" s="50">
        <v>98</v>
      </c>
      <c r="D3" s="50"/>
      <c r="E3" s="50"/>
      <c r="F3" s="51"/>
      <c r="G3" s="48"/>
      <c r="H3" s="48"/>
      <c r="I3" s="48"/>
      <c r="J3" s="46"/>
      <c r="K3" s="46"/>
      <c r="L3" s="46"/>
      <c r="M3" s="46"/>
      <c r="N3" s="46"/>
      <c r="O3" s="52" t="s">
        <v>17</v>
      </c>
      <c r="P3" s="20">
        <f>COUNTIF(B4:C130,"*")</f>
        <v>122</v>
      </c>
    </row>
    <row r="4" spans="1:14" ht="15.75" customHeight="1">
      <c r="A4" s="64"/>
      <c r="B4" s="31" t="s">
        <v>22</v>
      </c>
      <c r="C4" s="31">
        <v>2000</v>
      </c>
      <c r="D4" s="84" t="s">
        <v>23</v>
      </c>
      <c r="E4" s="85">
        <v>13</v>
      </c>
      <c r="F4" s="87" t="s">
        <v>24</v>
      </c>
      <c r="G4" s="90"/>
      <c r="H4" s="46"/>
      <c r="I4" s="46"/>
      <c r="J4" s="46"/>
      <c r="K4" s="46"/>
      <c r="L4" s="46"/>
      <c r="M4" s="46"/>
      <c r="N4" s="55"/>
    </row>
    <row r="5" spans="1:14" ht="15.75" customHeight="1">
      <c r="A5" s="66"/>
      <c r="B5" s="92" t="s">
        <v>19</v>
      </c>
      <c r="C5" s="92">
        <v>98</v>
      </c>
      <c r="D5" s="92" t="s">
        <v>20</v>
      </c>
      <c r="E5" s="93">
        <v>20059</v>
      </c>
      <c r="F5" s="94" t="s">
        <v>21</v>
      </c>
      <c r="G5" s="90"/>
      <c r="H5" s="46"/>
      <c r="I5" s="46"/>
      <c r="J5" s="46"/>
      <c r="K5" s="46"/>
      <c r="L5" s="46"/>
      <c r="M5" s="46"/>
      <c r="N5" s="55"/>
    </row>
    <row r="6" spans="1:14" ht="15.75" customHeight="1">
      <c r="A6" s="66"/>
      <c r="B6" s="22" t="s">
        <v>122</v>
      </c>
      <c r="C6" s="22">
        <v>2001</v>
      </c>
      <c r="D6" s="22">
        <v>38836</v>
      </c>
      <c r="E6" s="75">
        <v>190</v>
      </c>
      <c r="F6" s="54" t="s">
        <v>117</v>
      </c>
      <c r="G6" s="90"/>
      <c r="H6" s="46"/>
      <c r="I6" s="46"/>
      <c r="J6" s="46"/>
      <c r="K6" s="46"/>
      <c r="L6" s="46"/>
      <c r="M6" s="46"/>
      <c r="N6" s="46"/>
    </row>
    <row r="7" spans="1:14" ht="15.75" customHeight="1">
      <c r="A7" s="66"/>
      <c r="B7" s="104" t="s">
        <v>164</v>
      </c>
      <c r="C7" s="104">
        <v>79</v>
      </c>
      <c r="D7" s="104" t="s">
        <v>165</v>
      </c>
      <c r="E7" s="103">
        <v>37</v>
      </c>
      <c r="F7" s="95" t="s">
        <v>78</v>
      </c>
      <c r="G7" s="90"/>
      <c r="H7" s="46"/>
      <c r="I7" s="46"/>
      <c r="J7" s="46"/>
      <c r="K7" s="46"/>
      <c r="L7" s="46"/>
      <c r="M7" s="46"/>
      <c r="N7" s="46"/>
    </row>
    <row r="8" spans="1:14" ht="15.75" customHeight="1">
      <c r="A8" s="66"/>
      <c r="B8" s="22" t="s">
        <v>130</v>
      </c>
      <c r="C8" s="22">
        <v>2001</v>
      </c>
      <c r="D8" s="22">
        <v>39889</v>
      </c>
      <c r="E8" s="81">
        <v>32</v>
      </c>
      <c r="F8" s="88" t="s">
        <v>39</v>
      </c>
      <c r="G8" s="90"/>
      <c r="H8" s="46"/>
      <c r="I8" s="46"/>
      <c r="J8" s="46"/>
      <c r="K8" s="46"/>
      <c r="L8" s="46"/>
      <c r="M8" s="46"/>
      <c r="N8" s="46"/>
    </row>
    <row r="9" spans="1:14" ht="15.75" customHeight="1">
      <c r="A9" s="66"/>
      <c r="B9" s="26" t="s">
        <v>25</v>
      </c>
      <c r="C9" s="26">
        <v>96</v>
      </c>
      <c r="D9" s="86">
        <v>37418</v>
      </c>
      <c r="E9" s="81">
        <v>205</v>
      </c>
      <c r="F9" s="88" t="s">
        <v>26</v>
      </c>
      <c r="G9" s="90"/>
      <c r="H9" s="46"/>
      <c r="I9" s="46"/>
      <c r="J9" s="46"/>
      <c r="K9" s="46"/>
      <c r="L9" s="46"/>
      <c r="M9" s="46"/>
      <c r="N9" s="46"/>
    </row>
    <row r="10" spans="1:14" ht="15.75" customHeight="1">
      <c r="A10" s="66"/>
      <c r="B10" s="26" t="s">
        <v>27</v>
      </c>
      <c r="C10" s="26">
        <v>95</v>
      </c>
      <c r="D10" s="86">
        <v>36483</v>
      </c>
      <c r="E10" s="81">
        <v>13</v>
      </c>
      <c r="F10" s="88" t="s">
        <v>28</v>
      </c>
      <c r="G10" s="90"/>
      <c r="H10" s="46"/>
      <c r="I10" s="46"/>
      <c r="J10" s="46"/>
      <c r="K10" s="46"/>
      <c r="L10" s="46"/>
      <c r="M10" s="46"/>
      <c r="N10" s="55"/>
    </row>
    <row r="11" spans="1:14" ht="15.75" customHeight="1">
      <c r="A11" s="67"/>
      <c r="B11" s="20" t="s">
        <v>29</v>
      </c>
      <c r="C11" s="20">
        <v>2000</v>
      </c>
      <c r="D11" s="53">
        <v>37886</v>
      </c>
      <c r="E11" s="81">
        <v>348</v>
      </c>
      <c r="F11" s="88" t="s">
        <v>30</v>
      </c>
      <c r="G11" s="90"/>
      <c r="H11" s="46"/>
      <c r="I11" s="46"/>
      <c r="J11" s="46"/>
      <c r="K11" s="46"/>
      <c r="L11" s="74"/>
      <c r="M11" s="46"/>
      <c r="N11" s="46"/>
    </row>
    <row r="12" spans="1:14" ht="15.75" customHeight="1">
      <c r="A12" s="66"/>
      <c r="B12" s="26" t="s">
        <v>31</v>
      </c>
      <c r="C12" s="26">
        <v>98</v>
      </c>
      <c r="D12" s="86" t="s">
        <v>23</v>
      </c>
      <c r="E12" s="81">
        <v>45</v>
      </c>
      <c r="F12" s="88" t="s">
        <v>32</v>
      </c>
      <c r="G12" s="90"/>
      <c r="H12" s="46"/>
      <c r="I12" s="46"/>
      <c r="J12" s="46"/>
      <c r="K12" s="46"/>
      <c r="L12" s="46"/>
      <c r="M12" s="46"/>
      <c r="N12" s="46"/>
    </row>
    <row r="13" spans="1:14" ht="15.75" customHeight="1">
      <c r="A13" s="66"/>
      <c r="B13" s="22" t="s">
        <v>124</v>
      </c>
      <c r="C13" s="22">
        <v>2000</v>
      </c>
      <c r="D13" s="22">
        <v>49914</v>
      </c>
      <c r="E13" s="22">
        <v>190</v>
      </c>
      <c r="F13" s="88" t="s">
        <v>117</v>
      </c>
      <c r="G13" s="90"/>
      <c r="H13" s="46"/>
      <c r="I13" s="46"/>
      <c r="J13" s="46"/>
      <c r="K13" s="46"/>
      <c r="L13" s="46"/>
      <c r="M13" s="46"/>
      <c r="N13" s="46"/>
    </row>
    <row r="14" spans="1:14" ht="15.75" customHeight="1">
      <c r="A14" s="66"/>
      <c r="B14" s="26" t="s">
        <v>33</v>
      </c>
      <c r="C14" s="26">
        <v>99</v>
      </c>
      <c r="D14" s="86">
        <v>38472</v>
      </c>
      <c r="E14" s="81">
        <v>13</v>
      </c>
      <c r="F14" s="88" t="s">
        <v>28</v>
      </c>
      <c r="G14" s="90"/>
      <c r="H14" s="46"/>
      <c r="I14" s="46"/>
      <c r="J14" s="46"/>
      <c r="K14" s="46"/>
      <c r="L14" s="46"/>
      <c r="M14" s="46"/>
      <c r="N14" s="46"/>
    </row>
    <row r="15" spans="1:14" ht="15.75" customHeight="1">
      <c r="A15" s="66"/>
      <c r="B15" s="26" t="s">
        <v>34</v>
      </c>
      <c r="C15" s="26">
        <v>94</v>
      </c>
      <c r="D15" s="86">
        <v>37888</v>
      </c>
      <c r="E15" s="81">
        <v>348</v>
      </c>
      <c r="F15" s="88" t="s">
        <v>35</v>
      </c>
      <c r="G15" s="90"/>
      <c r="H15" s="46"/>
      <c r="I15" s="46"/>
      <c r="J15" s="46"/>
      <c r="K15" s="46"/>
      <c r="L15" s="46"/>
      <c r="M15" s="46"/>
      <c r="N15" s="46"/>
    </row>
    <row r="16" spans="1:14" ht="15.75" customHeight="1">
      <c r="A16" s="66"/>
      <c r="B16" s="22" t="s">
        <v>120</v>
      </c>
      <c r="C16" s="22">
        <v>2004</v>
      </c>
      <c r="D16" s="22">
        <v>40415</v>
      </c>
      <c r="E16" s="22"/>
      <c r="F16" s="88" t="s">
        <v>119</v>
      </c>
      <c r="G16" s="90"/>
      <c r="H16" s="46"/>
      <c r="I16" s="46"/>
      <c r="J16" s="46"/>
      <c r="K16" s="46"/>
      <c r="L16" s="46"/>
      <c r="M16" s="46"/>
      <c r="N16" s="46"/>
    </row>
    <row r="17" spans="1:14" ht="15.75" customHeight="1">
      <c r="A17" s="66"/>
      <c r="B17" s="20" t="s">
        <v>134</v>
      </c>
      <c r="C17" s="77">
        <v>56</v>
      </c>
      <c r="D17" s="26">
        <v>21</v>
      </c>
      <c r="E17" s="81">
        <v>32</v>
      </c>
      <c r="F17" s="88" t="s">
        <v>136</v>
      </c>
      <c r="G17" s="90"/>
      <c r="H17" s="46"/>
      <c r="I17" s="46"/>
      <c r="J17" s="46"/>
      <c r="K17" s="46"/>
      <c r="L17" s="46"/>
      <c r="M17" s="46"/>
      <c r="N17" s="46"/>
    </row>
    <row r="18" spans="1:14" ht="15.75" customHeight="1">
      <c r="A18" s="66"/>
      <c r="B18" s="22" t="s">
        <v>126</v>
      </c>
      <c r="C18" s="22">
        <v>97</v>
      </c>
      <c r="D18" s="22">
        <v>38715</v>
      </c>
      <c r="E18" s="22">
        <v>190</v>
      </c>
      <c r="F18" s="88" t="s">
        <v>117</v>
      </c>
      <c r="G18" s="90"/>
      <c r="H18" s="46"/>
      <c r="I18" s="46"/>
      <c r="J18" s="46"/>
      <c r="K18" s="46"/>
      <c r="L18" s="46"/>
      <c r="M18" s="46"/>
      <c r="N18" s="55"/>
    </row>
    <row r="19" spans="1:14" ht="15.75" customHeight="1">
      <c r="A19" s="66"/>
      <c r="B19" s="26" t="s">
        <v>36</v>
      </c>
      <c r="C19" s="26">
        <v>97</v>
      </c>
      <c r="D19" s="86" t="s">
        <v>20</v>
      </c>
      <c r="E19" s="81">
        <v>20059</v>
      </c>
      <c r="F19" s="88" t="s">
        <v>21</v>
      </c>
      <c r="G19" s="90"/>
      <c r="H19" s="46"/>
      <c r="I19" s="46"/>
      <c r="J19" s="46"/>
      <c r="K19" s="46"/>
      <c r="L19" s="46"/>
      <c r="M19" s="46"/>
      <c r="N19" s="55"/>
    </row>
    <row r="20" spans="1:14" ht="15.75" customHeight="1">
      <c r="A20" s="66"/>
      <c r="B20" s="26" t="s">
        <v>37</v>
      </c>
      <c r="C20" s="26">
        <v>2000</v>
      </c>
      <c r="D20" s="86">
        <v>38992</v>
      </c>
      <c r="E20" s="81">
        <v>45</v>
      </c>
      <c r="F20" s="88" t="s">
        <v>32</v>
      </c>
      <c r="G20" s="90"/>
      <c r="H20" s="46"/>
      <c r="I20" s="46"/>
      <c r="J20" s="46"/>
      <c r="K20" s="46"/>
      <c r="L20" s="46"/>
      <c r="M20" s="46"/>
      <c r="N20" s="55"/>
    </row>
    <row r="21" spans="1:14" ht="15.75" customHeight="1">
      <c r="A21" s="66"/>
      <c r="B21" s="22" t="s">
        <v>131</v>
      </c>
      <c r="C21" s="22">
        <v>2003</v>
      </c>
      <c r="D21" s="22">
        <v>40152</v>
      </c>
      <c r="E21" s="81">
        <v>32</v>
      </c>
      <c r="F21" s="88" t="s">
        <v>39</v>
      </c>
      <c r="G21" s="90"/>
      <c r="H21" s="46"/>
      <c r="I21" s="46"/>
      <c r="J21" s="46"/>
      <c r="K21" s="46"/>
      <c r="L21" s="46"/>
      <c r="M21" s="46"/>
      <c r="N21" s="46"/>
    </row>
    <row r="22" spans="1:14" ht="15.75" customHeight="1">
      <c r="A22" s="66"/>
      <c r="B22" s="26" t="s">
        <v>38</v>
      </c>
      <c r="C22" s="26">
        <v>96</v>
      </c>
      <c r="D22" s="86">
        <v>36537</v>
      </c>
      <c r="E22" s="81">
        <v>32</v>
      </c>
      <c r="F22" s="88" t="s">
        <v>39</v>
      </c>
      <c r="G22" s="90"/>
      <c r="H22" s="46"/>
      <c r="I22" s="46"/>
      <c r="J22" s="46"/>
      <c r="K22" s="46"/>
      <c r="L22" s="46"/>
      <c r="M22" s="46"/>
      <c r="N22" s="46"/>
    </row>
    <row r="23" spans="1:14" ht="15.75" customHeight="1">
      <c r="A23" s="66"/>
      <c r="B23" s="26" t="s">
        <v>40</v>
      </c>
      <c r="C23" s="26">
        <v>94</v>
      </c>
      <c r="D23" s="86">
        <v>37297</v>
      </c>
      <c r="E23" s="81">
        <v>105</v>
      </c>
      <c r="F23" s="88" t="s">
        <v>41</v>
      </c>
      <c r="G23" s="90"/>
      <c r="H23" s="46"/>
      <c r="I23" s="46"/>
      <c r="J23" s="46"/>
      <c r="K23" s="46"/>
      <c r="L23" s="46"/>
      <c r="M23" s="46"/>
      <c r="N23" s="46"/>
    </row>
    <row r="24" spans="1:14" ht="15.75" customHeight="1">
      <c r="A24" s="66"/>
      <c r="B24" s="26" t="s">
        <v>42</v>
      </c>
      <c r="C24" s="26">
        <v>94</v>
      </c>
      <c r="D24" s="86">
        <v>33757</v>
      </c>
      <c r="E24" s="81">
        <v>348</v>
      </c>
      <c r="F24" s="88" t="s">
        <v>30</v>
      </c>
      <c r="G24" s="90"/>
      <c r="H24" s="46"/>
      <c r="I24" s="46"/>
      <c r="J24" s="46"/>
      <c r="K24" s="46"/>
      <c r="L24" s="46"/>
      <c r="M24" s="46"/>
      <c r="N24" s="55"/>
    </row>
    <row r="25" spans="1:14" ht="15.75" customHeight="1">
      <c r="A25" s="67"/>
      <c r="B25" s="26" t="s">
        <v>43</v>
      </c>
      <c r="C25" s="26">
        <v>91</v>
      </c>
      <c r="D25" s="86">
        <v>33756</v>
      </c>
      <c r="E25" s="81">
        <v>348</v>
      </c>
      <c r="F25" s="88" t="s">
        <v>30</v>
      </c>
      <c r="G25" s="90"/>
      <c r="H25" s="46"/>
      <c r="I25" s="46"/>
      <c r="J25" s="46"/>
      <c r="K25" s="46"/>
      <c r="L25" s="46"/>
      <c r="M25" s="46"/>
      <c r="N25" s="46"/>
    </row>
    <row r="26" spans="1:14" ht="15.75" customHeight="1">
      <c r="A26" s="66"/>
      <c r="B26" s="26" t="s">
        <v>44</v>
      </c>
      <c r="C26" s="26">
        <v>97</v>
      </c>
      <c r="D26" s="86">
        <v>36804</v>
      </c>
      <c r="E26" s="81">
        <v>59</v>
      </c>
      <c r="F26" s="88" t="s">
        <v>45</v>
      </c>
      <c r="G26" s="90"/>
      <c r="H26" s="46"/>
      <c r="I26" s="46"/>
      <c r="J26" s="46"/>
      <c r="K26" s="46"/>
      <c r="L26" s="46"/>
      <c r="M26" s="46"/>
      <c r="N26" s="55"/>
    </row>
    <row r="27" spans="1:14" ht="15.75" customHeight="1">
      <c r="A27" s="66"/>
      <c r="B27" s="26" t="s">
        <v>46</v>
      </c>
      <c r="C27" s="26">
        <v>97</v>
      </c>
      <c r="D27" s="86">
        <v>37890</v>
      </c>
      <c r="E27" s="81">
        <v>348</v>
      </c>
      <c r="F27" s="88" t="s">
        <v>35</v>
      </c>
      <c r="G27" s="90"/>
      <c r="H27" s="46"/>
      <c r="I27" s="46"/>
      <c r="J27" s="46"/>
      <c r="K27" s="46"/>
      <c r="L27" s="46"/>
      <c r="M27" s="46"/>
      <c r="N27" s="55"/>
    </row>
    <row r="28" spans="1:14" ht="15.75" customHeight="1">
      <c r="A28" s="66"/>
      <c r="B28" s="26" t="s">
        <v>47</v>
      </c>
      <c r="C28" s="26">
        <v>99</v>
      </c>
      <c r="D28" s="86">
        <v>37892</v>
      </c>
      <c r="E28" s="81">
        <v>348</v>
      </c>
      <c r="F28" s="88" t="s">
        <v>35</v>
      </c>
      <c r="G28" s="90"/>
      <c r="H28" s="46"/>
      <c r="I28" s="46"/>
      <c r="J28" s="46"/>
      <c r="K28" s="46"/>
      <c r="L28" s="46"/>
      <c r="M28" s="46"/>
      <c r="N28" s="46"/>
    </row>
    <row r="29" spans="1:14" ht="15.75" customHeight="1">
      <c r="A29" s="66"/>
      <c r="B29" s="26" t="s">
        <v>48</v>
      </c>
      <c r="C29" s="26">
        <v>96</v>
      </c>
      <c r="D29" s="86">
        <v>37891</v>
      </c>
      <c r="E29" s="81">
        <v>348</v>
      </c>
      <c r="F29" s="88" t="s">
        <v>30</v>
      </c>
      <c r="G29" s="90"/>
      <c r="H29" s="46"/>
      <c r="I29" s="46"/>
      <c r="J29" s="46"/>
      <c r="K29" s="46"/>
      <c r="L29" s="46"/>
      <c r="M29" s="46"/>
      <c r="N29" s="46"/>
    </row>
    <row r="30" spans="1:14" ht="15.75" customHeight="1">
      <c r="A30" s="66"/>
      <c r="B30" s="20" t="s">
        <v>137</v>
      </c>
      <c r="C30" s="77">
        <v>2001</v>
      </c>
      <c r="D30" s="26">
        <v>41285</v>
      </c>
      <c r="E30" s="81">
        <v>205</v>
      </c>
      <c r="F30" s="88" t="s">
        <v>119</v>
      </c>
      <c r="G30" s="90"/>
      <c r="H30" s="46"/>
      <c r="I30" s="46"/>
      <c r="J30" s="46"/>
      <c r="K30" s="46"/>
      <c r="L30" s="46"/>
      <c r="M30" s="46"/>
      <c r="N30" s="46"/>
    </row>
    <row r="31" spans="1:14" ht="15.75" customHeight="1">
      <c r="A31" s="66"/>
      <c r="B31" s="26" t="s">
        <v>49</v>
      </c>
      <c r="C31" s="26">
        <v>96</v>
      </c>
      <c r="D31" s="86">
        <v>36677</v>
      </c>
      <c r="E31" s="81">
        <v>348</v>
      </c>
      <c r="F31" s="88" t="s">
        <v>30</v>
      </c>
      <c r="G31" s="90"/>
      <c r="H31" s="46"/>
      <c r="I31" s="46"/>
      <c r="J31" s="46"/>
      <c r="K31" s="46"/>
      <c r="L31" s="46"/>
      <c r="M31" s="46"/>
      <c r="N31" s="46"/>
    </row>
    <row r="32" spans="1:14" ht="15.75" customHeight="1">
      <c r="A32" s="66"/>
      <c r="B32" s="20" t="s">
        <v>155</v>
      </c>
      <c r="C32" s="26">
        <v>2003</v>
      </c>
      <c r="D32" s="26">
        <v>40803</v>
      </c>
      <c r="E32" s="53">
        <v>45</v>
      </c>
      <c r="F32" s="88" t="s">
        <v>32</v>
      </c>
      <c r="G32" s="90"/>
      <c r="H32" s="46"/>
      <c r="I32" s="46"/>
      <c r="J32" s="46"/>
      <c r="K32" s="46"/>
      <c r="L32" s="46"/>
      <c r="M32" s="46"/>
      <c r="N32" s="55"/>
    </row>
    <row r="33" spans="1:14" ht="15.75" customHeight="1">
      <c r="A33" s="66"/>
      <c r="B33" s="26" t="s">
        <v>50</v>
      </c>
      <c r="C33" s="26">
        <v>96</v>
      </c>
      <c r="D33" s="86">
        <v>38553</v>
      </c>
      <c r="E33" s="81">
        <v>205</v>
      </c>
      <c r="F33" s="88" t="s">
        <v>26</v>
      </c>
      <c r="G33" s="90"/>
      <c r="H33" s="46"/>
      <c r="I33" s="46"/>
      <c r="J33" s="46"/>
      <c r="K33" s="46"/>
      <c r="L33" s="46"/>
      <c r="M33" s="46"/>
      <c r="N33" s="46"/>
    </row>
    <row r="34" spans="1:14" ht="15.75" customHeight="1">
      <c r="A34" s="66"/>
      <c r="B34" s="20" t="s">
        <v>107</v>
      </c>
      <c r="C34" s="20">
        <v>2001</v>
      </c>
      <c r="D34" s="26">
        <v>40440</v>
      </c>
      <c r="E34" s="20">
        <v>105</v>
      </c>
      <c r="F34" s="89" t="s">
        <v>41</v>
      </c>
      <c r="G34" s="90"/>
      <c r="H34" s="46"/>
      <c r="I34" s="46"/>
      <c r="J34" s="46"/>
      <c r="K34" s="46"/>
      <c r="L34" s="46"/>
      <c r="M34" s="46"/>
      <c r="N34" s="46"/>
    </row>
    <row r="35" spans="1:14" ht="15.75" customHeight="1">
      <c r="A35" s="66"/>
      <c r="B35" s="26" t="s">
        <v>51</v>
      </c>
      <c r="C35" s="26">
        <v>96</v>
      </c>
      <c r="D35" s="86" t="s">
        <v>20</v>
      </c>
      <c r="E35" s="81">
        <v>20059</v>
      </c>
      <c r="F35" s="88" t="s">
        <v>21</v>
      </c>
      <c r="G35" s="90"/>
      <c r="H35" s="46"/>
      <c r="I35" s="46"/>
      <c r="J35" s="46"/>
      <c r="K35" s="46"/>
      <c r="L35" s="46"/>
      <c r="M35" s="46"/>
      <c r="N35" s="46"/>
    </row>
    <row r="36" spans="1:14" ht="15.75" customHeight="1">
      <c r="A36" s="66"/>
      <c r="B36" s="26" t="s">
        <v>52</v>
      </c>
      <c r="C36" s="26">
        <v>95</v>
      </c>
      <c r="D36" s="86">
        <v>36026</v>
      </c>
      <c r="E36" s="81">
        <v>45</v>
      </c>
      <c r="F36" s="88" t="s">
        <v>32</v>
      </c>
      <c r="G36" s="90"/>
      <c r="H36" s="46"/>
      <c r="I36" s="46"/>
      <c r="J36" s="46"/>
      <c r="K36" s="46"/>
      <c r="L36" s="46"/>
      <c r="M36" s="46"/>
      <c r="N36" s="46"/>
    </row>
    <row r="37" spans="1:14" ht="15.75" customHeight="1">
      <c r="A37" s="56"/>
      <c r="B37" s="20" t="s">
        <v>166</v>
      </c>
      <c r="C37" s="20">
        <v>2004</v>
      </c>
      <c r="D37" s="26">
        <v>40153</v>
      </c>
      <c r="E37" s="57">
        <v>32</v>
      </c>
      <c r="F37" s="54" t="s">
        <v>157</v>
      </c>
      <c r="G37" s="46"/>
      <c r="H37" s="46"/>
      <c r="I37" s="46"/>
      <c r="J37" s="46"/>
      <c r="K37" s="46"/>
      <c r="L37" s="46"/>
      <c r="M37" s="46"/>
      <c r="N37" s="46"/>
    </row>
    <row r="38" spans="1:14" ht="15.75" customHeight="1">
      <c r="A38" s="56"/>
      <c r="B38" s="26" t="s">
        <v>53</v>
      </c>
      <c r="C38" s="26">
        <v>95</v>
      </c>
      <c r="D38" s="86">
        <v>37249</v>
      </c>
      <c r="E38" s="81">
        <v>45</v>
      </c>
      <c r="F38" s="54" t="s">
        <v>32</v>
      </c>
      <c r="G38" s="46"/>
      <c r="H38" s="46"/>
      <c r="I38" s="46"/>
      <c r="J38" s="46"/>
      <c r="K38" s="46"/>
      <c r="L38" s="46"/>
      <c r="M38" s="46"/>
      <c r="N38" s="46"/>
    </row>
    <row r="39" spans="1:14" ht="15.75" customHeight="1">
      <c r="A39" s="56"/>
      <c r="B39" s="26" t="s">
        <v>54</v>
      </c>
      <c r="C39" s="26">
        <v>94</v>
      </c>
      <c r="D39" s="86">
        <v>36939</v>
      </c>
      <c r="E39" s="81">
        <v>105</v>
      </c>
      <c r="F39" s="54" t="s">
        <v>41</v>
      </c>
      <c r="G39" s="46"/>
      <c r="H39" s="46"/>
      <c r="I39" s="46"/>
      <c r="J39" s="46"/>
      <c r="K39" s="46"/>
      <c r="L39" s="46"/>
      <c r="M39" s="46"/>
      <c r="N39" s="46"/>
    </row>
    <row r="40" spans="1:14" ht="15.75" customHeight="1">
      <c r="A40" s="56"/>
      <c r="B40" s="20" t="s">
        <v>162</v>
      </c>
      <c r="C40" s="56">
        <v>2004</v>
      </c>
      <c r="D40" s="61">
        <v>41163</v>
      </c>
      <c r="E40" s="57">
        <v>32</v>
      </c>
      <c r="F40" s="54" t="s">
        <v>157</v>
      </c>
      <c r="G40" s="46"/>
      <c r="H40" s="46"/>
      <c r="I40" s="46"/>
      <c r="J40" s="46"/>
      <c r="K40" s="46"/>
      <c r="L40" s="46"/>
      <c r="M40" s="46"/>
      <c r="N40" s="55"/>
    </row>
    <row r="41" spans="1:14" ht="15.75" customHeight="1">
      <c r="A41" s="56"/>
      <c r="B41" s="22" t="s">
        <v>125</v>
      </c>
      <c r="C41" s="22">
        <v>99</v>
      </c>
      <c r="D41" s="22">
        <v>38835</v>
      </c>
      <c r="E41" s="22">
        <v>190</v>
      </c>
      <c r="F41" s="54" t="s">
        <v>117</v>
      </c>
      <c r="G41" s="46"/>
      <c r="H41" s="46"/>
      <c r="I41" s="46"/>
      <c r="J41" s="46"/>
      <c r="K41" s="46"/>
      <c r="L41" s="46"/>
      <c r="M41" s="46"/>
      <c r="N41" s="55"/>
    </row>
    <row r="42" spans="1:14" ht="15.75" customHeight="1">
      <c r="A42" s="56"/>
      <c r="B42" s="22" t="s">
        <v>170</v>
      </c>
      <c r="C42" s="22">
        <v>72</v>
      </c>
      <c r="D42" s="22">
        <v>3835</v>
      </c>
      <c r="E42" s="22">
        <v>55</v>
      </c>
      <c r="F42" s="22" t="s">
        <v>168</v>
      </c>
      <c r="G42" s="46"/>
      <c r="H42" s="46"/>
      <c r="I42" s="46"/>
      <c r="J42" s="46"/>
      <c r="K42" s="46"/>
      <c r="L42" s="46"/>
      <c r="M42" s="46"/>
      <c r="N42" s="46"/>
    </row>
    <row r="43" spans="1:14" ht="15.75" customHeight="1">
      <c r="A43" s="56"/>
      <c r="B43" s="26" t="s">
        <v>55</v>
      </c>
      <c r="C43" s="26">
        <v>2000</v>
      </c>
      <c r="D43" s="86">
        <v>38406</v>
      </c>
      <c r="E43" s="81">
        <v>27</v>
      </c>
      <c r="F43" s="54" t="s">
        <v>56</v>
      </c>
      <c r="G43" s="46"/>
      <c r="H43" s="46"/>
      <c r="I43" s="46"/>
      <c r="J43" s="46"/>
      <c r="K43" s="46"/>
      <c r="L43" s="46"/>
      <c r="M43" s="46"/>
      <c r="N43" s="55"/>
    </row>
    <row r="44" spans="1:14" ht="15.75" customHeight="1">
      <c r="A44" s="56"/>
      <c r="B44" s="26" t="s">
        <v>127</v>
      </c>
      <c r="C44" s="80">
        <v>2004</v>
      </c>
      <c r="D44" s="86">
        <v>39985</v>
      </c>
      <c r="E44" s="81">
        <v>205</v>
      </c>
      <c r="F44" s="54" t="s">
        <v>119</v>
      </c>
      <c r="G44" s="46"/>
      <c r="H44" s="46"/>
      <c r="I44" s="46"/>
      <c r="J44" s="46"/>
      <c r="K44" s="46"/>
      <c r="L44" s="46"/>
      <c r="M44" s="46"/>
      <c r="N44" s="46"/>
    </row>
    <row r="45" spans="1:14" ht="15.75" customHeight="1">
      <c r="A45" s="56"/>
      <c r="B45" s="26" t="s">
        <v>57</v>
      </c>
      <c r="C45" s="26">
        <v>90</v>
      </c>
      <c r="D45" s="86">
        <v>33716</v>
      </c>
      <c r="E45" s="81">
        <v>32</v>
      </c>
      <c r="F45" s="54" t="s">
        <v>39</v>
      </c>
      <c r="G45" s="46"/>
      <c r="H45" s="46"/>
      <c r="I45" s="46"/>
      <c r="J45" s="46"/>
      <c r="K45" s="46"/>
      <c r="L45" s="46"/>
      <c r="M45" s="46"/>
      <c r="N45" s="46"/>
    </row>
    <row r="46" spans="1:14" ht="15.75" customHeight="1">
      <c r="A46" s="56"/>
      <c r="B46" s="20" t="s">
        <v>58</v>
      </c>
      <c r="C46" s="20">
        <v>96</v>
      </c>
      <c r="D46" s="20">
        <v>37972</v>
      </c>
      <c r="E46" s="81">
        <v>105</v>
      </c>
      <c r="F46" s="54" t="s">
        <v>41</v>
      </c>
      <c r="G46" s="46"/>
      <c r="H46" s="46"/>
      <c r="I46" s="46"/>
      <c r="J46" s="46"/>
      <c r="K46" s="46"/>
      <c r="L46" s="46"/>
      <c r="M46" s="46"/>
      <c r="N46" s="55"/>
    </row>
    <row r="47" spans="1:14" ht="15.75" customHeight="1">
      <c r="A47" s="56"/>
      <c r="B47" s="22" t="s">
        <v>138</v>
      </c>
      <c r="C47" s="78">
        <v>40</v>
      </c>
      <c r="D47" s="22">
        <v>3925</v>
      </c>
      <c r="E47" s="22">
        <v>56</v>
      </c>
      <c r="F47" s="54" t="s">
        <v>135</v>
      </c>
      <c r="G47" s="46"/>
      <c r="H47" s="46"/>
      <c r="I47" s="46"/>
      <c r="J47" s="46"/>
      <c r="K47" s="46"/>
      <c r="L47" s="46"/>
      <c r="M47" s="46"/>
      <c r="N47" s="46"/>
    </row>
    <row r="48" spans="1:14" ht="15.75" customHeight="1">
      <c r="A48" s="56"/>
      <c r="B48" s="20" t="s">
        <v>108</v>
      </c>
      <c r="C48" s="26">
        <v>99</v>
      </c>
      <c r="D48" s="26">
        <v>39121</v>
      </c>
      <c r="E48" s="26">
        <v>105</v>
      </c>
      <c r="F48" s="54" t="s">
        <v>41</v>
      </c>
      <c r="G48" s="46"/>
      <c r="H48" s="46"/>
      <c r="I48" s="46"/>
      <c r="J48" s="46"/>
      <c r="K48" s="46"/>
      <c r="L48" s="46"/>
      <c r="M48" s="46"/>
      <c r="N48" s="55"/>
    </row>
    <row r="49" spans="1:14" ht="15.75" customHeight="1">
      <c r="A49" s="56"/>
      <c r="B49" s="26" t="s">
        <v>59</v>
      </c>
      <c r="C49" s="26">
        <v>96</v>
      </c>
      <c r="D49" s="86">
        <v>37321</v>
      </c>
      <c r="E49" s="81">
        <v>348</v>
      </c>
      <c r="F49" s="54" t="s">
        <v>35</v>
      </c>
      <c r="G49" s="46"/>
      <c r="H49" s="46"/>
      <c r="I49" s="46"/>
      <c r="J49" s="46"/>
      <c r="K49" s="46"/>
      <c r="L49" s="46"/>
      <c r="M49" s="46"/>
      <c r="N49" s="55"/>
    </row>
    <row r="50" spans="1:14" ht="15.75" customHeight="1">
      <c r="A50" s="56"/>
      <c r="B50" s="20" t="s">
        <v>169</v>
      </c>
      <c r="C50" s="20">
        <v>74</v>
      </c>
      <c r="D50" s="26">
        <v>3859</v>
      </c>
      <c r="E50" s="57">
        <v>55</v>
      </c>
      <c r="F50" s="54" t="s">
        <v>168</v>
      </c>
      <c r="G50" s="46"/>
      <c r="H50" s="46"/>
      <c r="I50" s="46"/>
      <c r="J50" s="46"/>
      <c r="K50" s="46"/>
      <c r="L50" s="46"/>
      <c r="M50" s="46"/>
      <c r="N50" s="46"/>
    </row>
    <row r="51" spans="1:14" ht="15.75" customHeight="1">
      <c r="A51" s="56"/>
      <c r="B51" s="26" t="s">
        <v>60</v>
      </c>
      <c r="C51" s="26">
        <v>99</v>
      </c>
      <c r="D51" s="86">
        <v>38899</v>
      </c>
      <c r="E51" s="81">
        <v>13</v>
      </c>
      <c r="F51" s="54" t="s">
        <v>28</v>
      </c>
      <c r="G51" s="46"/>
      <c r="H51" s="46"/>
      <c r="I51" s="46"/>
      <c r="J51" s="46"/>
      <c r="K51" s="46"/>
      <c r="L51" s="46"/>
      <c r="M51" s="46"/>
      <c r="N51" s="55"/>
    </row>
    <row r="52" spans="1:14" ht="15.75" customHeight="1">
      <c r="A52" s="56"/>
      <c r="B52" s="22" t="s">
        <v>167</v>
      </c>
      <c r="C52" s="22">
        <v>52</v>
      </c>
      <c r="D52" s="22">
        <v>3836</v>
      </c>
      <c r="E52" s="22">
        <v>55</v>
      </c>
      <c r="F52" s="20" t="s">
        <v>168</v>
      </c>
      <c r="G52" s="46"/>
      <c r="H52" s="46"/>
      <c r="I52" s="46"/>
      <c r="J52" s="46"/>
      <c r="K52" s="46"/>
      <c r="L52" s="46"/>
      <c r="M52" s="46"/>
      <c r="N52" s="46"/>
    </row>
    <row r="53" spans="1:14" ht="15.75" customHeight="1">
      <c r="A53" s="56"/>
      <c r="B53" s="26" t="s">
        <v>61</v>
      </c>
      <c r="C53" s="26">
        <v>98</v>
      </c>
      <c r="D53" s="86">
        <v>38525</v>
      </c>
      <c r="E53" s="81">
        <v>348</v>
      </c>
      <c r="F53" s="54" t="s">
        <v>35</v>
      </c>
      <c r="G53" s="46"/>
      <c r="H53" s="46"/>
      <c r="I53" s="46"/>
      <c r="J53" s="46"/>
      <c r="K53" s="46"/>
      <c r="L53" s="46"/>
      <c r="M53" s="46"/>
      <c r="N53" s="46"/>
    </row>
    <row r="54" spans="1:14" ht="15.75" customHeight="1">
      <c r="A54" s="56"/>
      <c r="B54" s="26" t="s">
        <v>62</v>
      </c>
      <c r="C54" s="26">
        <v>2000</v>
      </c>
      <c r="D54" s="86" t="s">
        <v>23</v>
      </c>
      <c r="E54" s="81">
        <v>45</v>
      </c>
      <c r="F54" s="54" t="s">
        <v>32</v>
      </c>
      <c r="G54" s="46"/>
      <c r="H54" s="46"/>
      <c r="I54" s="46"/>
      <c r="J54" s="46"/>
      <c r="K54" s="46"/>
      <c r="L54" s="46"/>
      <c r="M54" s="46"/>
      <c r="N54" s="55"/>
    </row>
    <row r="55" spans="1:14" ht="15.75" customHeight="1">
      <c r="A55" s="56"/>
      <c r="B55" s="20" t="s">
        <v>63</v>
      </c>
      <c r="C55" s="20">
        <v>94</v>
      </c>
      <c r="D55" s="68">
        <v>37300</v>
      </c>
      <c r="E55" s="81">
        <v>105</v>
      </c>
      <c r="F55" s="54" t="s">
        <v>41</v>
      </c>
      <c r="G55" s="46"/>
      <c r="H55" s="46"/>
      <c r="I55" s="46"/>
      <c r="J55" s="46"/>
      <c r="K55" s="46"/>
      <c r="L55" s="46"/>
      <c r="M55" s="46"/>
      <c r="N55" s="46"/>
    </row>
    <row r="56" spans="1:14" ht="15.75" customHeight="1">
      <c r="A56" s="20"/>
      <c r="B56" s="73" t="s">
        <v>114</v>
      </c>
      <c r="C56" s="82">
        <v>87</v>
      </c>
      <c r="D56" s="82">
        <v>30740</v>
      </c>
      <c r="E56" s="109">
        <v>32</v>
      </c>
      <c r="F56" s="63" t="s">
        <v>39</v>
      </c>
      <c r="G56" s="46"/>
      <c r="H56" s="46"/>
      <c r="I56" s="46"/>
      <c r="J56" s="46"/>
      <c r="K56" s="46"/>
      <c r="L56" s="46"/>
      <c r="M56" s="46"/>
      <c r="N56" s="46"/>
    </row>
    <row r="57" spans="1:14" ht="15.75" customHeight="1">
      <c r="A57" s="20"/>
      <c r="B57" s="26" t="s">
        <v>64</v>
      </c>
      <c r="C57" s="26">
        <v>97</v>
      </c>
      <c r="D57" s="86">
        <v>36678</v>
      </c>
      <c r="E57" s="81">
        <v>348</v>
      </c>
      <c r="F57" s="54" t="s">
        <v>30</v>
      </c>
      <c r="G57" s="46"/>
      <c r="H57" s="46"/>
      <c r="I57" s="46"/>
      <c r="J57" s="46"/>
      <c r="K57" s="46"/>
      <c r="L57" s="46"/>
      <c r="M57" s="46"/>
      <c r="N57" s="46"/>
    </row>
    <row r="58" spans="1:14" ht="15.75" customHeight="1">
      <c r="A58" s="20"/>
      <c r="B58" s="22" t="s">
        <v>123</v>
      </c>
      <c r="C58" s="22">
        <v>2002</v>
      </c>
      <c r="D58" s="22">
        <v>39368</v>
      </c>
      <c r="E58" s="22">
        <v>190</v>
      </c>
      <c r="F58" s="54" t="s">
        <v>117</v>
      </c>
      <c r="G58" s="46"/>
      <c r="H58" s="46"/>
      <c r="I58" s="46"/>
      <c r="J58" s="46"/>
      <c r="K58" s="46"/>
      <c r="L58" s="46"/>
      <c r="M58" s="46"/>
      <c r="N58" s="46"/>
    </row>
    <row r="59" spans="1:14" ht="15.75" customHeight="1">
      <c r="A59" s="20"/>
      <c r="B59" s="20" t="s">
        <v>105</v>
      </c>
      <c r="C59" s="20">
        <v>2002</v>
      </c>
      <c r="D59" s="26">
        <v>40438</v>
      </c>
      <c r="E59" s="26">
        <v>105</v>
      </c>
      <c r="F59" s="20" t="s">
        <v>41</v>
      </c>
      <c r="G59" s="46"/>
      <c r="H59" s="46"/>
      <c r="I59" s="46"/>
      <c r="J59" s="46"/>
      <c r="K59" s="46"/>
      <c r="L59" s="46"/>
      <c r="M59" s="46"/>
      <c r="N59" s="46"/>
    </row>
    <row r="60" spans="1:14" ht="15.75" customHeight="1">
      <c r="A60" s="20"/>
      <c r="B60" s="22" t="s">
        <v>139</v>
      </c>
      <c r="C60" s="78">
        <v>2003</v>
      </c>
      <c r="D60" s="22">
        <v>39303</v>
      </c>
      <c r="E60" s="22">
        <v>205</v>
      </c>
      <c r="F60" s="54" t="s">
        <v>119</v>
      </c>
      <c r="G60" s="46"/>
      <c r="H60" s="46"/>
      <c r="I60" s="46"/>
      <c r="J60" s="46"/>
      <c r="K60" s="46"/>
      <c r="L60" s="46"/>
      <c r="M60" s="46"/>
      <c r="N60" s="46"/>
    </row>
    <row r="61" spans="1:14" ht="15.75" customHeight="1">
      <c r="A61" s="20"/>
      <c r="B61" s="20" t="s">
        <v>140</v>
      </c>
      <c r="C61" s="77">
        <v>2005</v>
      </c>
      <c r="D61" s="26">
        <v>41030</v>
      </c>
      <c r="E61" s="26">
        <v>205</v>
      </c>
      <c r="F61" s="54" t="s">
        <v>119</v>
      </c>
      <c r="G61" s="46"/>
      <c r="H61" s="46"/>
      <c r="I61" s="46"/>
      <c r="J61" s="46"/>
      <c r="K61" s="46"/>
      <c r="L61" s="46"/>
      <c r="M61" s="46"/>
      <c r="N61" s="46"/>
    </row>
    <row r="62" spans="1:14" ht="15.75" customHeight="1">
      <c r="A62" s="20"/>
      <c r="B62" s="26" t="s">
        <v>65</v>
      </c>
      <c r="C62" s="26">
        <v>98</v>
      </c>
      <c r="D62" s="86">
        <v>38481</v>
      </c>
      <c r="E62" s="81">
        <v>45</v>
      </c>
      <c r="F62" s="54" t="s">
        <v>32</v>
      </c>
      <c r="G62" s="46"/>
      <c r="H62" s="46"/>
      <c r="I62" s="46"/>
      <c r="J62" s="46"/>
      <c r="K62" s="46"/>
      <c r="L62" s="46"/>
      <c r="M62" s="46"/>
      <c r="N62" s="46"/>
    </row>
    <row r="63" spans="1:14" ht="15.75" customHeight="1">
      <c r="A63" s="20"/>
      <c r="B63" s="20" t="s">
        <v>118</v>
      </c>
      <c r="C63" s="80">
        <v>2002</v>
      </c>
      <c r="D63" s="26">
        <v>40880</v>
      </c>
      <c r="E63" s="26">
        <v>205</v>
      </c>
      <c r="F63" s="54" t="s">
        <v>119</v>
      </c>
      <c r="G63" s="46"/>
      <c r="H63" s="46"/>
      <c r="I63" s="46"/>
      <c r="J63" s="46"/>
      <c r="K63" s="46"/>
      <c r="L63" s="46"/>
      <c r="M63" s="46"/>
      <c r="N63" s="46"/>
    </row>
    <row r="64" spans="1:14" ht="15.75" customHeight="1">
      <c r="A64" s="20"/>
      <c r="B64" s="20" t="s">
        <v>161</v>
      </c>
      <c r="C64" s="20">
        <v>2005</v>
      </c>
      <c r="D64" s="26">
        <v>41997</v>
      </c>
      <c r="E64" s="57">
        <v>32</v>
      </c>
      <c r="F64" s="54" t="s">
        <v>157</v>
      </c>
      <c r="G64" s="46"/>
      <c r="H64" s="46"/>
      <c r="I64" s="46"/>
      <c r="J64" s="46"/>
      <c r="K64" s="46"/>
      <c r="L64" s="46"/>
      <c r="M64" s="46"/>
      <c r="N64" s="46"/>
    </row>
    <row r="65" spans="1:14" ht="15.75" customHeight="1">
      <c r="A65" s="20"/>
      <c r="B65" s="20" t="s">
        <v>66</v>
      </c>
      <c r="C65" s="20">
        <v>98</v>
      </c>
      <c r="D65" s="20" t="s">
        <v>23</v>
      </c>
      <c r="E65" s="53">
        <v>32</v>
      </c>
      <c r="F65" s="54" t="s">
        <v>39</v>
      </c>
      <c r="G65" s="46"/>
      <c r="H65" s="46"/>
      <c r="I65" s="46"/>
      <c r="J65" s="46"/>
      <c r="K65" s="46"/>
      <c r="L65" s="46"/>
      <c r="M65" s="46"/>
      <c r="N65" s="46"/>
    </row>
    <row r="66" spans="1:14" ht="15.75" customHeight="1">
      <c r="A66" s="20"/>
      <c r="B66" s="20" t="s">
        <v>109</v>
      </c>
      <c r="C66" s="20">
        <v>2002</v>
      </c>
      <c r="D66" s="26">
        <v>39978</v>
      </c>
      <c r="E66" s="81">
        <v>45</v>
      </c>
      <c r="F66" s="54" t="s">
        <v>32</v>
      </c>
      <c r="G66" s="46"/>
      <c r="H66" s="46"/>
      <c r="I66" s="46"/>
      <c r="J66" s="46"/>
      <c r="K66" s="46"/>
      <c r="L66" s="46"/>
      <c r="M66" s="46"/>
      <c r="N66" s="46"/>
    </row>
    <row r="67" spans="1:14" ht="15.75" customHeight="1">
      <c r="A67" s="20"/>
      <c r="B67" s="20" t="s">
        <v>67</v>
      </c>
      <c r="C67" s="20">
        <v>96</v>
      </c>
      <c r="D67" s="20">
        <v>35110</v>
      </c>
      <c r="E67" s="53">
        <v>27</v>
      </c>
      <c r="F67" s="54" t="s">
        <v>56</v>
      </c>
      <c r="G67" s="46"/>
      <c r="H67" s="46"/>
      <c r="I67" s="46"/>
      <c r="J67" s="46"/>
      <c r="K67" s="46"/>
      <c r="L67" s="46"/>
      <c r="M67" s="46"/>
      <c r="N67" s="46"/>
    </row>
    <row r="68" spans="1:14" ht="15.75" customHeight="1">
      <c r="A68" s="20"/>
      <c r="B68" s="20" t="s">
        <v>68</v>
      </c>
      <c r="C68" s="26">
        <v>95</v>
      </c>
      <c r="D68" s="26">
        <v>36732</v>
      </c>
      <c r="E68" s="53">
        <v>175</v>
      </c>
      <c r="F68" s="54" t="s">
        <v>69</v>
      </c>
      <c r="G68" s="46"/>
      <c r="H68" s="46"/>
      <c r="I68" s="46"/>
      <c r="J68" s="46"/>
      <c r="K68" s="46"/>
      <c r="L68" s="46"/>
      <c r="M68" s="46"/>
      <c r="N68" s="46"/>
    </row>
    <row r="69" spans="1:6" ht="15.75" customHeight="1">
      <c r="A69" s="20"/>
      <c r="B69" s="58" t="s">
        <v>70</v>
      </c>
      <c r="C69" s="62">
        <v>95</v>
      </c>
      <c r="D69" s="58">
        <v>37974</v>
      </c>
      <c r="E69" s="59">
        <v>105</v>
      </c>
      <c r="F69" s="54" t="s">
        <v>41</v>
      </c>
    </row>
    <row r="70" spans="1:6" ht="15.75" customHeight="1">
      <c r="A70" s="20"/>
      <c r="B70" s="26" t="s">
        <v>71</v>
      </c>
      <c r="C70" s="26">
        <v>98</v>
      </c>
      <c r="D70" s="86" t="s">
        <v>23</v>
      </c>
      <c r="E70" s="81">
        <v>32</v>
      </c>
      <c r="F70" s="54" t="s">
        <v>39</v>
      </c>
    </row>
    <row r="71" spans="1:6" ht="15.75" customHeight="1">
      <c r="A71" s="20"/>
      <c r="B71" s="97" t="s">
        <v>72</v>
      </c>
      <c r="C71" s="26">
        <v>99</v>
      </c>
      <c r="D71" s="26">
        <v>37896</v>
      </c>
      <c r="E71" s="81">
        <v>348</v>
      </c>
      <c r="F71" s="54" t="s">
        <v>30</v>
      </c>
    </row>
    <row r="72" spans="1:6" ht="15.75" customHeight="1">
      <c r="A72" s="20"/>
      <c r="B72" s="20" t="s">
        <v>73</v>
      </c>
      <c r="C72" s="26">
        <v>95</v>
      </c>
      <c r="D72" s="26">
        <v>36550</v>
      </c>
      <c r="E72" s="53">
        <v>13</v>
      </c>
      <c r="F72" s="54" t="s">
        <v>28</v>
      </c>
    </row>
    <row r="73" spans="1:6" ht="15.75" customHeight="1">
      <c r="A73" s="89"/>
      <c r="B73" s="26" t="s">
        <v>74</v>
      </c>
      <c r="C73" s="26">
        <v>0</v>
      </c>
      <c r="D73" s="26">
        <v>39325</v>
      </c>
      <c r="E73" s="81">
        <v>32</v>
      </c>
      <c r="F73" s="54" t="s">
        <v>39</v>
      </c>
    </row>
    <row r="74" spans="1:6" ht="15.75" customHeight="1">
      <c r="A74" s="20"/>
      <c r="B74" s="99" t="s">
        <v>75</v>
      </c>
      <c r="C74" s="62">
        <v>99</v>
      </c>
      <c r="D74" s="58">
        <v>37922</v>
      </c>
      <c r="E74" s="59">
        <v>45</v>
      </c>
      <c r="F74" s="54" t="s">
        <v>32</v>
      </c>
    </row>
    <row r="75" spans="1:6" ht="15.75" customHeight="1">
      <c r="A75" s="20"/>
      <c r="B75" s="46" t="s">
        <v>141</v>
      </c>
      <c r="C75" s="77">
        <v>2003</v>
      </c>
      <c r="D75" s="20">
        <v>41439</v>
      </c>
      <c r="E75" s="20">
        <v>105</v>
      </c>
      <c r="F75" s="54" t="s">
        <v>41</v>
      </c>
    </row>
    <row r="76" spans="1:6" ht="15.75" customHeight="1">
      <c r="A76" s="20"/>
      <c r="B76" s="91" t="s">
        <v>76</v>
      </c>
      <c r="C76" s="20">
        <v>94</v>
      </c>
      <c r="D76" s="20">
        <v>37531</v>
      </c>
      <c r="E76" s="53">
        <v>105</v>
      </c>
      <c r="F76" s="54" t="s">
        <v>41</v>
      </c>
    </row>
    <row r="77" spans="1:6" ht="15.75" customHeight="1">
      <c r="A77" s="20"/>
      <c r="B77" s="91" t="s">
        <v>106</v>
      </c>
      <c r="C77" s="80">
        <v>2003</v>
      </c>
      <c r="D77" s="26">
        <v>40435</v>
      </c>
      <c r="E77" s="53">
        <v>105</v>
      </c>
      <c r="F77" s="54" t="s">
        <v>41</v>
      </c>
    </row>
    <row r="78" spans="1:6" ht="15" customHeight="1">
      <c r="A78" s="20"/>
      <c r="B78" s="91" t="s">
        <v>142</v>
      </c>
      <c r="C78" s="77">
        <v>2000</v>
      </c>
      <c r="D78" s="26">
        <v>40861</v>
      </c>
      <c r="E78" s="81">
        <v>105</v>
      </c>
      <c r="F78" s="54" t="s">
        <v>41</v>
      </c>
    </row>
    <row r="79" spans="1:6" ht="15" customHeight="1">
      <c r="A79" s="20"/>
      <c r="B79" s="91" t="s">
        <v>160</v>
      </c>
      <c r="C79" s="20">
        <v>2006</v>
      </c>
      <c r="D79" s="26">
        <v>41770</v>
      </c>
      <c r="E79" s="20">
        <v>45</v>
      </c>
      <c r="F79" s="20" t="s">
        <v>32</v>
      </c>
    </row>
    <row r="80" spans="1:6" ht="15" customHeight="1">
      <c r="A80" s="20"/>
      <c r="B80" s="91" t="s">
        <v>115</v>
      </c>
      <c r="C80" s="20">
        <v>2003</v>
      </c>
      <c r="D80" s="26">
        <v>39761</v>
      </c>
      <c r="E80" s="81">
        <v>45</v>
      </c>
      <c r="F80" s="54" t="s">
        <v>32</v>
      </c>
    </row>
    <row r="81" spans="1:6" ht="15" customHeight="1">
      <c r="A81" s="20"/>
      <c r="B81" s="91" t="s">
        <v>143</v>
      </c>
      <c r="C81" s="77">
        <v>2003</v>
      </c>
      <c r="D81" s="26">
        <v>40863</v>
      </c>
      <c r="E81" s="81">
        <v>105</v>
      </c>
      <c r="F81" s="54" t="s">
        <v>41</v>
      </c>
    </row>
    <row r="82" spans="1:6" ht="15" customHeight="1">
      <c r="A82" s="20"/>
      <c r="B82" s="97" t="s">
        <v>77</v>
      </c>
      <c r="C82" s="26">
        <v>93</v>
      </c>
      <c r="D82" s="26">
        <v>35701</v>
      </c>
      <c r="E82" s="81">
        <v>37</v>
      </c>
      <c r="F82" s="54" t="s">
        <v>78</v>
      </c>
    </row>
    <row r="83" spans="1:6" ht="15" customHeight="1">
      <c r="A83" s="20"/>
      <c r="B83" s="97" t="s">
        <v>79</v>
      </c>
      <c r="C83" s="26">
        <v>97</v>
      </c>
      <c r="D83" s="26">
        <v>38084</v>
      </c>
      <c r="E83" s="81">
        <v>200</v>
      </c>
      <c r="F83" s="54" t="s">
        <v>80</v>
      </c>
    </row>
    <row r="84" spans="1:6" ht="15" customHeight="1">
      <c r="A84" s="20"/>
      <c r="B84" s="91" t="s">
        <v>81</v>
      </c>
      <c r="C84" s="26">
        <v>98</v>
      </c>
      <c r="D84" s="26">
        <v>38990</v>
      </c>
      <c r="E84" s="53">
        <v>45</v>
      </c>
      <c r="F84" s="54" t="s">
        <v>32</v>
      </c>
    </row>
    <row r="85" spans="1:6" ht="15" customHeight="1">
      <c r="A85" s="20"/>
      <c r="B85" s="98" t="s">
        <v>144</v>
      </c>
      <c r="C85" s="78">
        <v>66</v>
      </c>
      <c r="D85" s="22">
        <v>40401</v>
      </c>
      <c r="E85" s="22">
        <v>45</v>
      </c>
      <c r="F85" s="54" t="s">
        <v>32</v>
      </c>
    </row>
    <row r="86" spans="1:6" ht="15" customHeight="1">
      <c r="A86" s="20"/>
      <c r="B86" s="97" t="s">
        <v>82</v>
      </c>
      <c r="C86" s="26">
        <v>94</v>
      </c>
      <c r="D86" s="86">
        <v>36514</v>
      </c>
      <c r="E86" s="81">
        <v>32</v>
      </c>
      <c r="F86" s="54" t="s">
        <v>39</v>
      </c>
    </row>
    <row r="87" spans="1:6" ht="15" customHeight="1">
      <c r="A87" s="20"/>
      <c r="B87" s="97" t="s">
        <v>83</v>
      </c>
      <c r="C87" s="26">
        <v>2000</v>
      </c>
      <c r="D87" s="26">
        <v>39054</v>
      </c>
      <c r="E87" s="81">
        <v>45</v>
      </c>
      <c r="F87" s="54" t="s">
        <v>32</v>
      </c>
    </row>
    <row r="88" spans="1:6" ht="15" customHeight="1">
      <c r="A88" s="20"/>
      <c r="B88" s="97" t="s">
        <v>84</v>
      </c>
      <c r="C88" s="26">
        <v>98</v>
      </c>
      <c r="D88" s="86">
        <v>38494</v>
      </c>
      <c r="E88" s="81">
        <v>45</v>
      </c>
      <c r="F88" s="54" t="s">
        <v>32</v>
      </c>
    </row>
    <row r="89" spans="1:6" ht="15" customHeight="1">
      <c r="A89" s="20"/>
      <c r="B89" s="91" t="s">
        <v>85</v>
      </c>
      <c r="C89" s="20">
        <v>94</v>
      </c>
      <c r="D89" s="20">
        <v>36496</v>
      </c>
      <c r="E89" s="53">
        <v>205</v>
      </c>
      <c r="F89" s="54" t="s">
        <v>26</v>
      </c>
    </row>
    <row r="90" spans="1:6" ht="15" customHeight="1">
      <c r="A90" s="20"/>
      <c r="B90" s="98" t="s">
        <v>145</v>
      </c>
      <c r="C90" s="78">
        <v>2003</v>
      </c>
      <c r="D90" s="22">
        <v>41423</v>
      </c>
      <c r="E90" s="22">
        <v>105</v>
      </c>
      <c r="F90" s="54" t="s">
        <v>41</v>
      </c>
    </row>
    <row r="91" spans="1:6" ht="15" customHeight="1">
      <c r="A91" s="20"/>
      <c r="B91" s="99" t="s">
        <v>86</v>
      </c>
      <c r="C91" s="58">
        <v>96</v>
      </c>
      <c r="D91" s="58" t="s">
        <v>23</v>
      </c>
      <c r="E91" s="59">
        <v>13</v>
      </c>
      <c r="F91" s="54" t="s">
        <v>28</v>
      </c>
    </row>
    <row r="92" spans="1:6" ht="15" customHeight="1">
      <c r="A92" s="20"/>
      <c r="B92" s="98" t="s">
        <v>87</v>
      </c>
      <c r="C92" s="26">
        <v>95</v>
      </c>
      <c r="D92" s="22">
        <v>35844</v>
      </c>
      <c r="E92" s="81">
        <v>27</v>
      </c>
      <c r="F92" s="54" t="s">
        <v>56</v>
      </c>
    </row>
    <row r="93" spans="1:6" ht="15" customHeight="1">
      <c r="A93" s="20"/>
      <c r="B93" s="91" t="s">
        <v>88</v>
      </c>
      <c r="C93" s="26">
        <v>91</v>
      </c>
      <c r="D93" s="26">
        <v>32873</v>
      </c>
      <c r="E93" s="53">
        <v>348</v>
      </c>
      <c r="F93" s="54" t="s">
        <v>30</v>
      </c>
    </row>
    <row r="94" spans="1:6" ht="15" customHeight="1">
      <c r="A94" s="20"/>
      <c r="B94" s="98" t="s">
        <v>128</v>
      </c>
      <c r="C94" s="22">
        <v>2003</v>
      </c>
      <c r="D94" s="22">
        <v>40759</v>
      </c>
      <c r="E94" s="22"/>
      <c r="F94" s="54" t="s">
        <v>119</v>
      </c>
    </row>
    <row r="95" spans="1:6" ht="15" customHeight="1">
      <c r="A95" s="20"/>
      <c r="B95" s="97" t="s">
        <v>89</v>
      </c>
      <c r="C95" s="26">
        <v>94</v>
      </c>
      <c r="D95" s="86">
        <v>39248</v>
      </c>
      <c r="E95" s="81">
        <v>32</v>
      </c>
      <c r="F95" s="54" t="s">
        <v>39</v>
      </c>
    </row>
    <row r="96" spans="1:6" ht="15" customHeight="1">
      <c r="A96" s="20"/>
      <c r="B96" s="97" t="s">
        <v>150</v>
      </c>
      <c r="C96" s="80">
        <v>2002</v>
      </c>
      <c r="D96" s="26">
        <v>40008</v>
      </c>
      <c r="E96" s="81">
        <v>49</v>
      </c>
      <c r="F96" s="54" t="s">
        <v>151</v>
      </c>
    </row>
    <row r="97" spans="1:6" ht="15" customHeight="1">
      <c r="A97" s="20"/>
      <c r="B97" s="91" t="s">
        <v>116</v>
      </c>
      <c r="C97" s="20">
        <v>2003</v>
      </c>
      <c r="D97" s="26">
        <v>40174</v>
      </c>
      <c r="E97" s="26">
        <v>190</v>
      </c>
      <c r="F97" s="54" t="s">
        <v>117</v>
      </c>
    </row>
    <row r="98" spans="1:6" ht="15" customHeight="1">
      <c r="A98" s="20"/>
      <c r="B98" s="105" t="s">
        <v>90</v>
      </c>
      <c r="C98" s="107">
        <v>93</v>
      </c>
      <c r="D98" s="107">
        <v>36941</v>
      </c>
      <c r="E98" s="108">
        <v>105</v>
      </c>
      <c r="F98" s="63" t="s">
        <v>41</v>
      </c>
    </row>
    <row r="99" spans="1:6" ht="15" customHeight="1">
      <c r="A99" s="20"/>
      <c r="B99" s="91" t="s">
        <v>112</v>
      </c>
      <c r="C99" s="20">
        <v>2000</v>
      </c>
      <c r="D99" s="26">
        <v>39974</v>
      </c>
      <c r="E99" s="81">
        <v>45</v>
      </c>
      <c r="F99" s="54" t="s">
        <v>32</v>
      </c>
    </row>
    <row r="100" spans="1:6" ht="15" customHeight="1">
      <c r="A100" s="20"/>
      <c r="B100" s="101" t="s">
        <v>91</v>
      </c>
      <c r="C100" s="26">
        <v>97</v>
      </c>
      <c r="D100" s="26" t="s">
        <v>23</v>
      </c>
      <c r="E100" s="81">
        <v>32</v>
      </c>
      <c r="F100" s="54" t="s">
        <v>39</v>
      </c>
    </row>
    <row r="101" spans="1:6" ht="15" customHeight="1">
      <c r="A101" s="20"/>
      <c r="B101" s="98" t="s">
        <v>163</v>
      </c>
      <c r="C101" s="22">
        <v>62</v>
      </c>
      <c r="D101" s="22">
        <v>934</v>
      </c>
      <c r="E101" s="22">
        <v>32</v>
      </c>
      <c r="F101" s="54" t="s">
        <v>157</v>
      </c>
    </row>
    <row r="102" spans="1:6" ht="15" customHeight="1">
      <c r="A102" s="20"/>
      <c r="B102" s="91" t="s">
        <v>92</v>
      </c>
      <c r="C102" s="20">
        <v>2001</v>
      </c>
      <c r="D102" s="20">
        <v>38470</v>
      </c>
      <c r="E102" s="53">
        <v>27</v>
      </c>
      <c r="F102" s="54" t="s">
        <v>56</v>
      </c>
    </row>
    <row r="103" spans="1:6" ht="15" customHeight="1">
      <c r="A103" s="20"/>
      <c r="B103" s="91" t="s">
        <v>159</v>
      </c>
      <c r="C103" s="80">
        <v>59</v>
      </c>
      <c r="D103" s="86">
        <v>929</v>
      </c>
      <c r="E103" s="81">
        <v>37</v>
      </c>
      <c r="F103" s="54" t="s">
        <v>78</v>
      </c>
    </row>
    <row r="104" spans="1:6" ht="15" customHeight="1">
      <c r="A104" s="20"/>
      <c r="B104" s="91" t="s">
        <v>93</v>
      </c>
      <c r="C104" s="20">
        <v>91</v>
      </c>
      <c r="D104" s="20" t="s">
        <v>20</v>
      </c>
      <c r="E104" s="53">
        <v>20059</v>
      </c>
      <c r="F104" s="54" t="s">
        <v>21</v>
      </c>
    </row>
    <row r="105" spans="1:6" ht="15" customHeight="1">
      <c r="A105" s="20"/>
      <c r="B105" s="97" t="s">
        <v>94</v>
      </c>
      <c r="C105" s="26">
        <v>98</v>
      </c>
      <c r="D105" s="26">
        <v>38037</v>
      </c>
      <c r="E105" s="81">
        <v>45</v>
      </c>
      <c r="F105" s="54" t="s">
        <v>32</v>
      </c>
    </row>
    <row r="106" spans="1:6" ht="15" customHeight="1">
      <c r="A106" s="20"/>
      <c r="B106" s="99" t="s">
        <v>95</v>
      </c>
      <c r="C106" s="58">
        <v>95</v>
      </c>
      <c r="D106" s="58">
        <v>36664</v>
      </c>
      <c r="E106" s="59">
        <v>200</v>
      </c>
      <c r="F106" s="60" t="s">
        <v>80</v>
      </c>
    </row>
    <row r="107" spans="1:6" ht="15" customHeight="1">
      <c r="A107" s="20"/>
      <c r="B107" s="97" t="s">
        <v>96</v>
      </c>
      <c r="C107" s="26">
        <v>89</v>
      </c>
      <c r="D107" s="26">
        <v>31125</v>
      </c>
      <c r="E107" s="81">
        <v>45</v>
      </c>
      <c r="F107" s="54" t="s">
        <v>32</v>
      </c>
    </row>
    <row r="108" spans="1:6" ht="15" customHeight="1">
      <c r="A108" s="20"/>
      <c r="B108" s="97" t="s">
        <v>97</v>
      </c>
      <c r="C108" s="26">
        <v>98</v>
      </c>
      <c r="D108" s="26">
        <v>37921</v>
      </c>
      <c r="E108" s="81">
        <v>45</v>
      </c>
      <c r="F108" s="54" t="s">
        <v>32</v>
      </c>
    </row>
    <row r="109" spans="1:6" ht="15" customHeight="1">
      <c r="A109" s="20"/>
      <c r="B109" s="98" t="s">
        <v>158</v>
      </c>
      <c r="C109" s="78">
        <v>2006</v>
      </c>
      <c r="D109" s="22">
        <v>41733</v>
      </c>
      <c r="E109" s="22">
        <v>45</v>
      </c>
      <c r="F109" s="54" t="s">
        <v>32</v>
      </c>
    </row>
    <row r="110" spans="1:6" ht="15" customHeight="1">
      <c r="A110" s="20"/>
      <c r="B110" s="98" t="s">
        <v>121</v>
      </c>
      <c r="C110" s="22">
        <v>2000</v>
      </c>
      <c r="D110" s="22">
        <v>40400</v>
      </c>
      <c r="E110" s="22">
        <v>190</v>
      </c>
      <c r="F110" s="54" t="s">
        <v>117</v>
      </c>
    </row>
    <row r="111" spans="1:6" ht="15" customHeight="1">
      <c r="A111" s="20"/>
      <c r="B111" s="106" t="s">
        <v>153</v>
      </c>
      <c r="C111" s="22">
        <v>60</v>
      </c>
      <c r="D111" s="96">
        <v>6858</v>
      </c>
      <c r="E111" s="83">
        <v>107</v>
      </c>
      <c r="F111" s="20" t="s">
        <v>154</v>
      </c>
    </row>
    <row r="112" spans="1:6" ht="15" customHeight="1">
      <c r="A112" s="20"/>
      <c r="B112" s="91" t="s">
        <v>98</v>
      </c>
      <c r="C112" s="26">
        <v>98</v>
      </c>
      <c r="D112" s="26">
        <v>37973</v>
      </c>
      <c r="E112" s="53">
        <v>105</v>
      </c>
      <c r="F112" s="54" t="s">
        <v>41</v>
      </c>
    </row>
    <row r="113" spans="1:6" ht="15" customHeight="1">
      <c r="A113" s="20"/>
      <c r="B113" s="100" t="s">
        <v>99</v>
      </c>
      <c r="C113" s="26">
        <v>96</v>
      </c>
      <c r="D113" s="26">
        <v>37742</v>
      </c>
      <c r="E113" s="81">
        <v>27</v>
      </c>
      <c r="F113" s="54" t="s">
        <v>56</v>
      </c>
    </row>
    <row r="114" spans="1:6" ht="15" customHeight="1">
      <c r="A114" s="20"/>
      <c r="B114" s="30" t="s">
        <v>113</v>
      </c>
      <c r="C114" s="20">
        <v>2004</v>
      </c>
      <c r="D114" s="26">
        <v>40236</v>
      </c>
      <c r="E114" s="81">
        <v>45</v>
      </c>
      <c r="F114" s="54" t="s">
        <v>32</v>
      </c>
    </row>
    <row r="115" spans="1:6" ht="15" customHeight="1">
      <c r="A115" s="20"/>
      <c r="B115" s="22" t="s">
        <v>146</v>
      </c>
      <c r="C115" s="78">
        <v>84</v>
      </c>
      <c r="D115" s="22">
        <v>25428</v>
      </c>
      <c r="E115" s="22">
        <v>56</v>
      </c>
      <c r="F115" s="54" t="s">
        <v>135</v>
      </c>
    </row>
    <row r="116" spans="1:6" ht="15" customHeight="1">
      <c r="A116" s="20"/>
      <c r="B116" s="30" t="s">
        <v>100</v>
      </c>
      <c r="C116" s="20">
        <v>97</v>
      </c>
      <c r="D116" s="20">
        <v>36563</v>
      </c>
      <c r="E116" s="53">
        <v>32</v>
      </c>
      <c r="F116" s="54" t="s">
        <v>39</v>
      </c>
    </row>
    <row r="117" spans="1:6" ht="15" customHeight="1">
      <c r="A117" s="20"/>
      <c r="B117" s="100" t="s">
        <v>101</v>
      </c>
      <c r="C117" s="26">
        <v>92</v>
      </c>
      <c r="D117" s="86">
        <v>37129</v>
      </c>
      <c r="E117" s="81">
        <v>175</v>
      </c>
      <c r="F117" s="54" t="s">
        <v>69</v>
      </c>
    </row>
    <row r="118" spans="1:6" ht="15" customHeight="1">
      <c r="A118" s="20"/>
      <c r="B118" s="21" t="s">
        <v>129</v>
      </c>
      <c r="C118" s="22">
        <v>97</v>
      </c>
      <c r="D118" s="22">
        <v>38742</v>
      </c>
      <c r="E118" s="22">
        <v>105</v>
      </c>
      <c r="F118" s="54" t="s">
        <v>41</v>
      </c>
    </row>
    <row r="119" spans="1:6" ht="15" customHeight="1">
      <c r="A119" s="20"/>
      <c r="B119" s="30" t="s">
        <v>156</v>
      </c>
      <c r="C119" s="20">
        <v>59</v>
      </c>
      <c r="D119" s="26">
        <v>937</v>
      </c>
      <c r="E119" s="26">
        <v>32</v>
      </c>
      <c r="F119" s="54" t="s">
        <v>157</v>
      </c>
    </row>
    <row r="120" spans="1:6" ht="15" customHeight="1">
      <c r="A120" s="20"/>
      <c r="B120" s="30" t="s">
        <v>102</v>
      </c>
      <c r="C120" s="20">
        <v>90</v>
      </c>
      <c r="D120" s="20">
        <v>34634</v>
      </c>
      <c r="E120" s="20">
        <v>45</v>
      </c>
      <c r="F120" s="54" t="s">
        <v>32</v>
      </c>
    </row>
    <row r="121" spans="1:6" ht="15" customHeight="1">
      <c r="A121" s="20"/>
      <c r="B121" s="30" t="s">
        <v>147</v>
      </c>
      <c r="C121" s="77">
        <v>76</v>
      </c>
      <c r="D121" s="26">
        <v>221</v>
      </c>
      <c r="E121" s="20">
        <v>37</v>
      </c>
      <c r="F121" s="54" t="s">
        <v>78</v>
      </c>
    </row>
    <row r="122" spans="1:6" ht="15" customHeight="1">
      <c r="A122" s="20"/>
      <c r="B122" s="100" t="s">
        <v>103</v>
      </c>
      <c r="C122" s="26">
        <v>96</v>
      </c>
      <c r="D122" s="86">
        <v>36028</v>
      </c>
      <c r="E122" s="81">
        <v>45</v>
      </c>
      <c r="F122" s="54" t="s">
        <v>32</v>
      </c>
    </row>
    <row r="123" spans="1:6" ht="15" customHeight="1">
      <c r="A123" s="20"/>
      <c r="B123" s="100" t="s">
        <v>104</v>
      </c>
      <c r="C123" s="20">
        <v>2001</v>
      </c>
      <c r="D123" s="26">
        <v>39275</v>
      </c>
      <c r="E123" s="81">
        <v>45</v>
      </c>
      <c r="F123" s="54" t="s">
        <v>32</v>
      </c>
    </row>
    <row r="124" spans="1:6" ht="15" customHeight="1">
      <c r="A124" s="20"/>
      <c r="B124" s="30" t="s">
        <v>110</v>
      </c>
      <c r="C124" s="20">
        <v>2000</v>
      </c>
      <c r="D124" s="20">
        <v>37245</v>
      </c>
      <c r="E124" s="20"/>
      <c r="F124" s="54" t="s">
        <v>111</v>
      </c>
    </row>
    <row r="125" spans="1:6" ht="15" customHeight="1">
      <c r="A125" s="20"/>
      <c r="B125" s="30" t="s">
        <v>152</v>
      </c>
      <c r="C125" s="56"/>
      <c r="D125" s="56"/>
      <c r="E125" s="57"/>
      <c r="F125" s="54"/>
    </row>
    <row r="126" spans="1:6" ht="15" customHeight="1">
      <c r="A126" s="20"/>
      <c r="B126" s="56"/>
      <c r="C126" s="20"/>
      <c r="D126" s="56"/>
      <c r="E126" s="57"/>
      <c r="F126" s="54"/>
    </row>
    <row r="127" spans="1:6" ht="15" customHeight="1">
      <c r="A127" s="20"/>
      <c r="B127" s="30"/>
      <c r="C127" s="20"/>
      <c r="D127" s="20"/>
      <c r="E127" s="20"/>
      <c r="F127" s="20"/>
    </row>
    <row r="128" spans="1:6" ht="15" customHeight="1">
      <c r="A128" s="20"/>
      <c r="B128" s="20"/>
      <c r="C128" s="20"/>
      <c r="D128" s="20"/>
      <c r="E128" s="20"/>
      <c r="F128" s="20"/>
    </row>
    <row r="129" spans="1:6" ht="15" customHeight="1">
      <c r="A129" s="20"/>
      <c r="B129" s="20"/>
      <c r="C129" s="20"/>
      <c r="D129" s="20"/>
      <c r="E129" s="20"/>
      <c r="F129" s="20"/>
    </row>
    <row r="130" spans="1:6" ht="15" customHeight="1">
      <c r="A130" s="20"/>
      <c r="B130" s="20"/>
      <c r="C130" s="20"/>
      <c r="D130" s="20"/>
      <c r="E130" s="20"/>
      <c r="F130" s="20"/>
    </row>
  </sheetData>
  <sheetProtection/>
  <autoFilter ref="A3:F73">
    <sortState ref="A4:F130">
      <sortCondition sortBy="value" ref="B4:B130"/>
    </sortState>
  </autoFilter>
  <dataValidations count="1">
    <dataValidation errorStyle="information" type="list" allowBlank="1" errorTitle="Info" error="Jméno není v databázi &#10;" sqref="B116:B127">
      <formula1>$B3:B$4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Litera</dc:creator>
  <cp:keywords/>
  <dc:description/>
  <cp:lastModifiedBy>006</cp:lastModifiedBy>
  <cp:lastPrinted>2017-09-16T10:22:33Z</cp:lastPrinted>
  <dcterms:created xsi:type="dcterms:W3CDTF">2006-05-15T19:30:39Z</dcterms:created>
  <dcterms:modified xsi:type="dcterms:W3CDTF">2017-09-17T13:03:04Z</dcterms:modified>
  <cp:category/>
  <cp:version/>
  <cp:contentType/>
  <cp:contentStatus/>
</cp:coreProperties>
</file>